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435" windowWidth="20730" windowHeight="11760" activeTab="0"/>
  </bookViews>
  <sheets>
    <sheet name="Lymphedema quesionnaire blank" sheetId="1" r:id="rId1"/>
    <sheet name="Lymphedema sample 1" sheetId="4" r:id="rId2"/>
    <sheet name="Sheet2" sheetId="2" r:id="rId3"/>
    <sheet name="Sheet3" sheetId="3" r:id="rId4"/>
  </sheets>
  <definedNames>
    <definedName name="_xlnm.Print_Area" localSheetId="0">'Lymphedema quesionnaire blank'!$B$2:$K$47</definedName>
    <definedName name="_xlnm.Print_Area" localSheetId="1">'Lymphedema sample 1'!$B$1:$H$42</definedName>
  </definedNames>
  <calcPr calcId="145621"/>
  <extLst/>
</workbook>
</file>

<file path=xl/sharedStrings.xml><?xml version="1.0" encoding="utf-8"?>
<sst xmlns="http://schemas.openxmlformats.org/spreadsheetml/2006/main" count="231" uniqueCount="111">
  <si>
    <t>Physical Concerns</t>
  </si>
  <si>
    <t>1. the amount of pain associated with my lymphedema is</t>
  </si>
  <si>
    <t>4. In comparison to my unaffected limb, the size of my swollen limb seems</t>
  </si>
  <si>
    <t>5. In comparison to my unaffected limb, the skin texture of my swollen limb feels</t>
  </si>
  <si>
    <t>6. Lymphedema affects movement of my swollen limb</t>
  </si>
  <si>
    <t>7. The strength in my swollen limb compared with the unaffected limb is</t>
  </si>
  <si>
    <t>8.  How often have you become ill with an infection in your swollen limb requiring oral antibiotics or hospitalization in the past 2 years</t>
  </si>
  <si>
    <t>Psychosocial Concerns</t>
  </si>
  <si>
    <t>10. Lymphedema affects my socializing with others</t>
  </si>
  <si>
    <t>11. Lymphedema affects my intimate relations</t>
  </si>
  <si>
    <t>Functional Concerns</t>
  </si>
  <si>
    <t>13. Lymphedema affects my ability to perform duties at home</t>
  </si>
  <si>
    <t>14. Lymphedema affects my ability to perform duties at work (answer only if it applies)</t>
  </si>
  <si>
    <t>15. Lymphedema affects my performance of preferred recreational activities</t>
  </si>
  <si>
    <t>16. Lymphedema affects the proper fit of clothing/shoes</t>
  </si>
  <si>
    <t>17. lymphedema affects my sleep</t>
  </si>
  <si>
    <t>18. I must rely on others for help due to my lymphedema</t>
  </si>
  <si>
    <t>1 no pain</t>
  </si>
  <si>
    <t>5 severe pain</t>
  </si>
  <si>
    <t>1-no heaviness</t>
  </si>
  <si>
    <t>5-extremely heavy</t>
  </si>
  <si>
    <t>1=no tightness</t>
  </si>
  <si>
    <t>5=extremely tight</t>
  </si>
  <si>
    <t>1=same size</t>
  </si>
  <si>
    <t>5=extremely large</t>
  </si>
  <si>
    <t>1=the same</t>
  </si>
  <si>
    <t>5=extremely different</t>
  </si>
  <si>
    <t>1=normal movement</t>
  </si>
  <si>
    <t>5=movement greatly limited</t>
  </si>
  <si>
    <t>1=equal strength</t>
  </si>
  <si>
    <t>5=extremely weak</t>
  </si>
  <si>
    <t>1=never</t>
  </si>
  <si>
    <t>2=&lt;1x/yr</t>
  </si>
  <si>
    <t>3=1-3x/yr</t>
  </si>
  <si>
    <t>4=4-6x/yr</t>
  </si>
  <si>
    <t>5=7-9x/yr</t>
  </si>
  <si>
    <t>1=not at all</t>
  </si>
  <si>
    <t>5=severely</t>
  </si>
  <si>
    <t>1=no interference</t>
  </si>
  <si>
    <t>5=interferes completely</t>
  </si>
  <si>
    <t>5=constantly</t>
  </si>
  <si>
    <t>1=fits normally</t>
  </si>
  <si>
    <t>5=unable to wear</t>
  </si>
  <si>
    <t>5=completely</t>
  </si>
  <si>
    <t>LYMPHEDEMA QUALITY OF LIFE QUESTIONNAIRE</t>
  </si>
  <si>
    <t>2. the amount of limb heaviness associated with my lymphedema is</t>
  </si>
  <si>
    <t>3. the amount of skin tightness associated with my lymphedema is</t>
  </si>
  <si>
    <t>9. Lymphedema affects my body image (i.e.. "how I think I look")</t>
  </si>
  <si>
    <t>12. Lymphedema "gets me down" (i.e. feelings of depression, frustration, or anger due to the lymphedema)</t>
  </si>
  <si>
    <t>ANSWER</t>
  </si>
  <si>
    <t>Severity/Complexity Modifiers</t>
  </si>
  <si>
    <t>Modifier</t>
  </si>
  <si>
    <t>Impairment Limitation Restriction</t>
  </si>
  <si>
    <t>CH</t>
  </si>
  <si>
    <t>0% impaired, limtied or restricted</t>
  </si>
  <si>
    <t>CI</t>
  </si>
  <si>
    <t>At least 1% but less than 20%</t>
  </si>
  <si>
    <t>CJ</t>
  </si>
  <si>
    <t>At least 20% but less than 40%</t>
  </si>
  <si>
    <t>CK</t>
  </si>
  <si>
    <t>At least 40% but less than 60%</t>
  </si>
  <si>
    <t>CL</t>
  </si>
  <si>
    <t>At least 60% but less than 80%</t>
  </si>
  <si>
    <t>CM</t>
  </si>
  <si>
    <t>At least 80% but less than 100%</t>
  </si>
  <si>
    <t>CN</t>
  </si>
  <si>
    <t>Percent Impairment</t>
  </si>
  <si>
    <t>Medicare Modifier</t>
  </si>
  <si>
    <t>Number of Questions Answered</t>
  </si>
  <si>
    <t>Initial</t>
  </si>
  <si>
    <t>Evaluation</t>
  </si>
  <si>
    <t>Sessions</t>
  </si>
  <si>
    <t>Discharge</t>
  </si>
  <si>
    <t>DATE:</t>
  </si>
  <si>
    <t>PATIENT NAME:</t>
  </si>
  <si>
    <t>MEDICARE SEVERITY/COMPLEXITY MODIFIERS</t>
  </si>
  <si>
    <t>severe pain</t>
  </si>
  <si>
    <t>extremely heavy</t>
  </si>
  <si>
    <t>extremely tight</t>
  </si>
  <si>
    <t>extremely large</t>
  </si>
  <si>
    <t>extremely different</t>
  </si>
  <si>
    <t>movement greatly limited</t>
  </si>
  <si>
    <t>extremely weak</t>
  </si>
  <si>
    <t>severely</t>
  </si>
  <si>
    <t>interferes completely</t>
  </si>
  <si>
    <t>constantly</t>
  </si>
  <si>
    <t>unable to wear</t>
  </si>
  <si>
    <t>completely</t>
  </si>
  <si>
    <t>no pain</t>
  </si>
  <si>
    <t>no heaviness</t>
  </si>
  <si>
    <t>no tightness</t>
  </si>
  <si>
    <t>same size</t>
  </si>
  <si>
    <t>the same</t>
  </si>
  <si>
    <t xml:space="preserve">normal movement </t>
  </si>
  <si>
    <t>equal strength</t>
  </si>
  <si>
    <t>never</t>
  </si>
  <si>
    <t>not at all</t>
  </si>
  <si>
    <t>no interference</t>
  </si>
  <si>
    <t>fits normally</t>
  </si>
  <si>
    <t>(never)</t>
  </si>
  <si>
    <t>(&lt; 1x/yr)</t>
  </si>
  <si>
    <t>(1-3x/yr)</t>
  </si>
  <si>
    <t>(4-6x/yr)</t>
  </si>
  <si>
    <t>(7-9x/yr)</t>
  </si>
  <si>
    <t>PHYSICAL CONCERNS</t>
  </si>
  <si>
    <t>PSYCHOSOCIAL CONCERNS</t>
  </si>
  <si>
    <t>FUNCTIONAL CONCERNS</t>
  </si>
  <si>
    <t>0% impaired, limIted, or restricted</t>
  </si>
  <si>
    <t>8. How often have you become ill with an infection in your swollen limb requiring oral antibiotics or hospitalization in the past 2 years.</t>
  </si>
  <si>
    <t>Lymphedema Life Impact Scale</t>
  </si>
  <si>
    <t>LLIS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</si>
</sst>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500036239624"/>
        <bgColor indexed="64"/>
      </patternFill>
    </fill>
    <fill>
      <patternFill patternType="solid">
        <fgColor rgb="FFFF666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15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4" xfId="15" applyFont="1" applyBorder="1" applyAlignment="1">
      <alignment horizontal="center"/>
    </xf>
    <xf numFmtId="9" fontId="0" fillId="0" borderId="0" xfId="15" applyFont="1" applyBorder="1" applyAlignment="1">
      <alignment horizontal="center"/>
    </xf>
    <xf numFmtId="9" fontId="0" fillId="0" borderId="5" xfId="15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15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horizontal="right" vertical="top"/>
    </xf>
    <xf numFmtId="0" fontId="0" fillId="6" borderId="0" xfId="0" applyFill="1" applyAlignment="1">
      <alignment horizontal="left" vertical="top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6" fillId="6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9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9" fontId="0" fillId="6" borderId="9" xfId="0" applyNumberFormat="1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6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9" fontId="0" fillId="6" borderId="0" xfId="0" applyNumberForma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9" fillId="6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6" borderId="0" xfId="0" applyFill="1" applyAlignment="1">
      <alignment vertical="top" wrapText="1"/>
    </xf>
    <xf numFmtId="0" fontId="0" fillId="6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6" borderId="0" xfId="0" applyFill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7" borderId="0" xfId="0" applyFont="1" applyFill="1" applyAlignment="1">
      <alignment horizontal="left"/>
    </xf>
    <xf numFmtId="0" fontId="3" fillId="6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5" xfId="0" applyNumberFormat="1" applyBorder="1" applyAlignment="1">
      <alignment horizontal="left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2228850</xdr:colOff>
      <xdr:row>28</xdr:row>
      <xdr:rowOff>57150</xdr:rowOff>
    </xdr:from>
    <xdr:ext cx="2457450" cy="438150"/>
    <xdr:sp macro="" textlink="">
      <xdr:nvSpPr>
        <xdr:cNvPr id="2" name="TextBox 1"/>
        <xdr:cNvSpPr txBox="1"/>
      </xdr:nvSpPr>
      <xdr:spPr>
        <a:xfrm>
          <a:off x="3438525" y="5514975"/>
          <a:ext cx="2457450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Excel spread</a:t>
          </a:r>
          <a:r>
            <a:rPr lang="en-US" sz="1100" baseline="0"/>
            <a:t> sheet contributed by </a:t>
          </a:r>
        </a:p>
        <a:p>
          <a:r>
            <a:rPr lang="en-US" sz="1100" baseline="0"/>
            <a:t>L. Hodgkins, OT, CLT-LANA, Hamden, CT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8"/>
  <sheetViews>
    <sheetView tabSelected="1" workbookViewId="0" topLeftCell="A25">
      <selection activeCell="B35" sqref="B35"/>
    </sheetView>
  </sheetViews>
  <sheetFormatPr defaultColWidth="8.8515625" defaultRowHeight="15"/>
  <cols>
    <col min="1" max="1" width="18.140625" style="25" customWidth="1"/>
    <col min="2" max="2" width="63.28125" style="0" customWidth="1"/>
    <col min="3" max="3" width="16.140625" style="2" customWidth="1"/>
    <col min="4" max="8" width="8.421875" style="2" customWidth="1"/>
    <col min="9" max="9" width="20.421875" style="2" customWidth="1"/>
    <col min="10" max="10" width="10.28125" style="2" bestFit="1" customWidth="1"/>
    <col min="11" max="14" width="10.28125" style="0" bestFit="1" customWidth="1"/>
    <col min="16" max="16" width="10.28125" style="2" bestFit="1" customWidth="1"/>
    <col min="17" max="20" width="10.28125" style="0" bestFit="1" customWidth="1"/>
    <col min="22" max="22" width="10.28125" style="2" bestFit="1" customWidth="1"/>
    <col min="23" max="26" width="10.28125" style="0" bestFit="1" customWidth="1"/>
    <col min="28" max="28" width="10.28125" style="2" bestFit="1" customWidth="1"/>
    <col min="29" max="32" width="10.28125" style="0" bestFit="1" customWidth="1"/>
    <col min="34" max="34" width="10.28125" style="2" bestFit="1" customWidth="1"/>
    <col min="35" max="38" width="10.28125" style="0" bestFit="1" customWidth="1"/>
    <col min="40" max="40" width="10.28125" style="2" bestFit="1" customWidth="1"/>
    <col min="41" max="44" width="10.28125" style="0" bestFit="1" customWidth="1"/>
    <col min="46" max="46" width="10.28125" style="2" bestFit="1" customWidth="1"/>
    <col min="47" max="50" width="10.28125" style="0" bestFit="1" customWidth="1"/>
    <col min="52" max="52" width="10.28125" style="2" bestFit="1" customWidth="1"/>
    <col min="53" max="56" width="10.28125" style="0" bestFit="1" customWidth="1"/>
    <col min="58" max="58" width="10.28125" style="2" bestFit="1" customWidth="1"/>
    <col min="59" max="62" width="10.28125" style="0" bestFit="1" customWidth="1"/>
    <col min="64" max="64" width="10.28125" style="2" bestFit="1" customWidth="1"/>
    <col min="65" max="68" width="10.28125" style="0" bestFit="1" customWidth="1"/>
  </cols>
  <sheetData>
    <row r="1" spans="1:2" ht="24.95" customHeight="1">
      <c r="A1" s="76" t="s">
        <v>74</v>
      </c>
      <c r="B1" s="77"/>
    </row>
    <row r="2" spans="1:64" ht="15" customHeight="1">
      <c r="A2" s="71"/>
      <c r="B2" s="71"/>
      <c r="I2" s="25" t="s">
        <v>73</v>
      </c>
      <c r="J2" s="24"/>
      <c r="O2" s="25" t="s">
        <v>73</v>
      </c>
      <c r="P2" s="24"/>
      <c r="U2" s="25" t="s">
        <v>73</v>
      </c>
      <c r="V2" s="24"/>
      <c r="AA2" s="25" t="s">
        <v>73</v>
      </c>
      <c r="AB2" s="24"/>
      <c r="AG2" s="25" t="s">
        <v>73</v>
      </c>
      <c r="AH2" s="24"/>
      <c r="AM2" s="25" t="s">
        <v>73</v>
      </c>
      <c r="AN2" s="24"/>
      <c r="AS2" s="25" t="s">
        <v>73</v>
      </c>
      <c r="AT2" s="24"/>
      <c r="AY2" s="25" t="s">
        <v>73</v>
      </c>
      <c r="AZ2" s="24"/>
      <c r="BE2" s="25" t="s">
        <v>73</v>
      </c>
      <c r="BF2" s="24"/>
      <c r="BK2" s="25" t="s">
        <v>73</v>
      </c>
      <c r="BL2" s="24"/>
    </row>
    <row r="3" spans="1:68" ht="15" customHeight="1">
      <c r="A3" s="79" t="s">
        <v>109</v>
      </c>
      <c r="B3" s="79"/>
      <c r="C3" s="27"/>
      <c r="D3" s="27"/>
      <c r="E3" s="27"/>
      <c r="F3" s="27"/>
      <c r="G3" s="27"/>
      <c r="H3" s="27"/>
      <c r="I3" s="27"/>
      <c r="J3" s="23" t="s">
        <v>69</v>
      </c>
      <c r="K3" s="21">
        <v>10</v>
      </c>
      <c r="L3" s="21">
        <v>20</v>
      </c>
      <c r="M3" s="21">
        <v>30</v>
      </c>
      <c r="N3" s="20"/>
      <c r="P3" s="23" t="s">
        <v>69</v>
      </c>
      <c r="Q3" s="21">
        <v>10</v>
      </c>
      <c r="R3" s="21">
        <v>20</v>
      </c>
      <c r="S3" s="21">
        <v>30</v>
      </c>
      <c r="T3" s="20"/>
      <c r="V3" s="23" t="s">
        <v>69</v>
      </c>
      <c r="W3" s="21">
        <v>10</v>
      </c>
      <c r="X3" s="21">
        <v>20</v>
      </c>
      <c r="Y3" s="21">
        <v>30</v>
      </c>
      <c r="Z3" s="20"/>
      <c r="AB3" s="23" t="s">
        <v>69</v>
      </c>
      <c r="AC3" s="21">
        <v>10</v>
      </c>
      <c r="AD3" s="21">
        <v>20</v>
      </c>
      <c r="AE3" s="21">
        <v>30</v>
      </c>
      <c r="AF3" s="20"/>
      <c r="AH3" s="23" t="s">
        <v>69</v>
      </c>
      <c r="AI3" s="21">
        <v>10</v>
      </c>
      <c r="AJ3" s="21">
        <v>20</v>
      </c>
      <c r="AK3" s="21">
        <v>30</v>
      </c>
      <c r="AL3" s="20"/>
      <c r="AN3" s="23" t="s">
        <v>69</v>
      </c>
      <c r="AO3" s="21">
        <v>10</v>
      </c>
      <c r="AP3" s="21">
        <v>20</v>
      </c>
      <c r="AQ3" s="21">
        <v>30</v>
      </c>
      <c r="AR3" s="20"/>
      <c r="AT3" s="23" t="s">
        <v>69</v>
      </c>
      <c r="AU3" s="21">
        <v>10</v>
      </c>
      <c r="AV3" s="21">
        <v>20</v>
      </c>
      <c r="AW3" s="21">
        <v>30</v>
      </c>
      <c r="AX3" s="20"/>
      <c r="AZ3" s="23" t="s">
        <v>69</v>
      </c>
      <c r="BA3" s="21">
        <v>10</v>
      </c>
      <c r="BB3" s="21">
        <v>20</v>
      </c>
      <c r="BC3" s="21">
        <v>30</v>
      </c>
      <c r="BD3" s="20"/>
      <c r="BF3" s="23" t="s">
        <v>69</v>
      </c>
      <c r="BG3" s="21">
        <v>10</v>
      </c>
      <c r="BH3" s="21">
        <v>20</v>
      </c>
      <c r="BI3" s="21">
        <v>30</v>
      </c>
      <c r="BJ3" s="20"/>
      <c r="BL3" s="23" t="s">
        <v>69</v>
      </c>
      <c r="BM3" s="21">
        <v>10</v>
      </c>
      <c r="BN3" s="21">
        <v>20</v>
      </c>
      <c r="BO3" s="21">
        <v>30</v>
      </c>
      <c r="BP3" s="20"/>
    </row>
    <row r="4" spans="1:68" ht="15" customHeight="1">
      <c r="A4" s="68"/>
      <c r="B4" s="68"/>
      <c r="C4" s="27"/>
      <c r="D4" s="27"/>
      <c r="E4" s="27"/>
      <c r="F4" s="27"/>
      <c r="G4" s="27"/>
      <c r="H4" s="27"/>
      <c r="I4" s="27"/>
      <c r="J4" s="23" t="s">
        <v>70</v>
      </c>
      <c r="K4" s="22" t="s">
        <v>71</v>
      </c>
      <c r="L4" s="22" t="s">
        <v>71</v>
      </c>
      <c r="M4" s="21" t="s">
        <v>71</v>
      </c>
      <c r="N4" s="20" t="s">
        <v>72</v>
      </c>
      <c r="P4" s="23" t="s">
        <v>70</v>
      </c>
      <c r="Q4" s="22" t="s">
        <v>71</v>
      </c>
      <c r="R4" s="22" t="s">
        <v>71</v>
      </c>
      <c r="S4" s="21" t="s">
        <v>71</v>
      </c>
      <c r="T4" s="20" t="s">
        <v>72</v>
      </c>
      <c r="V4" s="23" t="s">
        <v>70</v>
      </c>
      <c r="W4" s="22" t="s">
        <v>71</v>
      </c>
      <c r="X4" s="22" t="s">
        <v>71</v>
      </c>
      <c r="Y4" s="21" t="s">
        <v>71</v>
      </c>
      <c r="Z4" s="20" t="s">
        <v>72</v>
      </c>
      <c r="AB4" s="23" t="s">
        <v>70</v>
      </c>
      <c r="AC4" s="22" t="s">
        <v>71</v>
      </c>
      <c r="AD4" s="22" t="s">
        <v>71</v>
      </c>
      <c r="AE4" s="21" t="s">
        <v>71</v>
      </c>
      <c r="AF4" s="20" t="s">
        <v>72</v>
      </c>
      <c r="AH4" s="23" t="s">
        <v>70</v>
      </c>
      <c r="AI4" s="22" t="s">
        <v>71</v>
      </c>
      <c r="AJ4" s="22" t="s">
        <v>71</v>
      </c>
      <c r="AK4" s="21" t="s">
        <v>71</v>
      </c>
      <c r="AL4" s="20" t="s">
        <v>72</v>
      </c>
      <c r="AN4" s="23" t="s">
        <v>70</v>
      </c>
      <c r="AO4" s="22" t="s">
        <v>71</v>
      </c>
      <c r="AP4" s="22" t="s">
        <v>71</v>
      </c>
      <c r="AQ4" s="21" t="s">
        <v>71</v>
      </c>
      <c r="AR4" s="20" t="s">
        <v>72</v>
      </c>
      <c r="AT4" s="23" t="s">
        <v>70</v>
      </c>
      <c r="AU4" s="22" t="s">
        <v>71</v>
      </c>
      <c r="AV4" s="22" t="s">
        <v>71</v>
      </c>
      <c r="AW4" s="21" t="s">
        <v>71</v>
      </c>
      <c r="AX4" s="20" t="s">
        <v>72</v>
      </c>
      <c r="AZ4" s="23" t="s">
        <v>70</v>
      </c>
      <c r="BA4" s="22" t="s">
        <v>71</v>
      </c>
      <c r="BB4" s="22" t="s">
        <v>71</v>
      </c>
      <c r="BC4" s="21" t="s">
        <v>71</v>
      </c>
      <c r="BD4" s="20" t="s">
        <v>72</v>
      </c>
      <c r="BF4" s="23" t="s">
        <v>70</v>
      </c>
      <c r="BG4" s="22" t="s">
        <v>71</v>
      </c>
      <c r="BH4" s="22" t="s">
        <v>71</v>
      </c>
      <c r="BI4" s="21" t="s">
        <v>71</v>
      </c>
      <c r="BJ4" s="20" t="s">
        <v>72</v>
      </c>
      <c r="BL4" s="23" t="s">
        <v>70</v>
      </c>
      <c r="BM4" s="22" t="s">
        <v>71</v>
      </c>
      <c r="BN4" s="22" t="s">
        <v>71</v>
      </c>
      <c r="BO4" s="21" t="s">
        <v>71</v>
      </c>
      <c r="BP4" s="20" t="s">
        <v>72</v>
      </c>
    </row>
    <row r="5" spans="1:68" s="35" customFormat="1" ht="15" customHeight="1">
      <c r="A5" s="78" t="s">
        <v>104</v>
      </c>
      <c r="B5" s="78"/>
      <c r="C5" s="33"/>
      <c r="D5" s="33"/>
      <c r="E5" s="33"/>
      <c r="F5" s="33"/>
      <c r="G5" s="33"/>
      <c r="H5" s="33"/>
      <c r="I5" s="33"/>
      <c r="J5" s="33"/>
      <c r="M5" s="33"/>
      <c r="N5" s="33"/>
      <c r="P5" s="33"/>
      <c r="S5" s="33"/>
      <c r="T5" s="33"/>
      <c r="V5" s="33"/>
      <c r="Y5" s="33"/>
      <c r="Z5" s="33"/>
      <c r="AB5" s="33"/>
      <c r="AE5" s="33"/>
      <c r="AF5" s="33"/>
      <c r="AH5" s="33"/>
      <c r="AK5" s="33"/>
      <c r="AL5" s="33"/>
      <c r="AN5" s="33"/>
      <c r="AQ5" s="33"/>
      <c r="AR5" s="33"/>
      <c r="AT5" s="33"/>
      <c r="AW5" s="33"/>
      <c r="AX5" s="33"/>
      <c r="AZ5" s="33"/>
      <c r="BC5" s="33"/>
      <c r="BD5" s="33"/>
      <c r="BF5" s="33"/>
      <c r="BI5" s="33"/>
      <c r="BJ5" s="33"/>
      <c r="BL5" s="33"/>
      <c r="BO5" s="33"/>
      <c r="BP5" s="33"/>
    </row>
    <row r="6" spans="1:68" ht="15" customHeight="1">
      <c r="A6" s="75" t="s">
        <v>1</v>
      </c>
      <c r="B6" s="75"/>
      <c r="C6" s="29" t="s">
        <v>88</v>
      </c>
      <c r="D6" s="27">
        <v>1</v>
      </c>
      <c r="E6" s="27">
        <v>2</v>
      </c>
      <c r="F6" s="27">
        <v>3</v>
      </c>
      <c r="G6" s="27">
        <v>4</v>
      </c>
      <c r="H6" s="27">
        <v>5</v>
      </c>
      <c r="I6" s="26" t="s">
        <v>76</v>
      </c>
      <c r="K6" s="2"/>
      <c r="L6" s="2"/>
      <c r="M6" s="2"/>
      <c r="N6" s="2"/>
      <c r="Q6" s="2"/>
      <c r="R6" s="2"/>
      <c r="S6" s="2"/>
      <c r="T6" s="2"/>
      <c r="W6" s="2"/>
      <c r="X6" s="2"/>
      <c r="Y6" s="2"/>
      <c r="Z6" s="2"/>
      <c r="AC6" s="2"/>
      <c r="AD6" s="2"/>
      <c r="AE6" s="2"/>
      <c r="AF6" s="2"/>
      <c r="AI6" s="2"/>
      <c r="AJ6" s="2"/>
      <c r="AK6" s="2"/>
      <c r="AL6" s="2"/>
      <c r="AO6" s="2"/>
      <c r="AP6" s="2"/>
      <c r="AQ6" s="2"/>
      <c r="AR6" s="2"/>
      <c r="AU6" s="2"/>
      <c r="AV6" s="2"/>
      <c r="AW6" s="2"/>
      <c r="AX6" s="2"/>
      <c r="BA6" s="2"/>
      <c r="BB6" s="2"/>
      <c r="BC6" s="2"/>
      <c r="BD6" s="2"/>
      <c r="BG6" s="2"/>
      <c r="BH6" s="2"/>
      <c r="BI6" s="2"/>
      <c r="BJ6" s="2"/>
      <c r="BM6" s="2"/>
      <c r="BN6" s="2"/>
      <c r="BO6" s="2"/>
      <c r="BP6" s="2"/>
    </row>
    <row r="7" spans="1:68" ht="15" customHeight="1">
      <c r="A7" s="75" t="s">
        <v>45</v>
      </c>
      <c r="B7" s="75"/>
      <c r="C7" s="29" t="s">
        <v>89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6" t="s">
        <v>77</v>
      </c>
      <c r="K7" s="2"/>
      <c r="L7" s="2"/>
      <c r="M7" s="2"/>
      <c r="N7" s="2"/>
      <c r="Q7" s="2"/>
      <c r="R7" s="2"/>
      <c r="S7" s="2"/>
      <c r="T7" s="2"/>
      <c r="W7" s="2"/>
      <c r="X7" s="2"/>
      <c r="Y7" s="2"/>
      <c r="Z7" s="2"/>
      <c r="AC7" s="2"/>
      <c r="AD7" s="2"/>
      <c r="AE7" s="2"/>
      <c r="AF7" s="2"/>
      <c r="AI7" s="2"/>
      <c r="AJ7" s="2"/>
      <c r="AK7" s="2"/>
      <c r="AL7" s="2"/>
      <c r="AO7" s="2"/>
      <c r="AP7" s="2"/>
      <c r="AQ7" s="2"/>
      <c r="AR7" s="2"/>
      <c r="AU7" s="2"/>
      <c r="AV7" s="2"/>
      <c r="AW7" s="2"/>
      <c r="AX7" s="2"/>
      <c r="BA7" s="2"/>
      <c r="BB7" s="2"/>
      <c r="BC7" s="2"/>
      <c r="BD7" s="2"/>
      <c r="BG7" s="2"/>
      <c r="BH7" s="2"/>
      <c r="BI7" s="2"/>
      <c r="BJ7" s="2"/>
      <c r="BM7" s="2"/>
      <c r="BN7" s="2"/>
      <c r="BO7" s="2"/>
      <c r="BP7" s="2"/>
    </row>
    <row r="8" spans="1:68" ht="15" customHeight="1">
      <c r="A8" s="75" t="s">
        <v>46</v>
      </c>
      <c r="B8" s="75"/>
      <c r="C8" s="29" t="s">
        <v>90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6" t="s">
        <v>78</v>
      </c>
      <c r="K8" s="2"/>
      <c r="L8" s="2"/>
      <c r="M8" s="2"/>
      <c r="N8" s="2"/>
      <c r="Q8" s="2"/>
      <c r="R8" s="2"/>
      <c r="S8" s="2"/>
      <c r="T8" s="2"/>
      <c r="W8" s="2"/>
      <c r="X8" s="2"/>
      <c r="Y8" s="2"/>
      <c r="Z8" s="2"/>
      <c r="AC8" s="2"/>
      <c r="AD8" s="2"/>
      <c r="AE8" s="2"/>
      <c r="AF8" s="2"/>
      <c r="AI8" s="2"/>
      <c r="AJ8" s="2"/>
      <c r="AK8" s="2"/>
      <c r="AL8" s="2"/>
      <c r="AO8" s="2"/>
      <c r="AP8" s="2"/>
      <c r="AQ8" s="2"/>
      <c r="AR8" s="2"/>
      <c r="AU8" s="2"/>
      <c r="AV8" s="2"/>
      <c r="AW8" s="2"/>
      <c r="AX8" s="2"/>
      <c r="BA8" s="2"/>
      <c r="BB8" s="2"/>
      <c r="BC8" s="2"/>
      <c r="BD8" s="2"/>
      <c r="BG8" s="2"/>
      <c r="BH8" s="2"/>
      <c r="BI8" s="2"/>
      <c r="BJ8" s="2"/>
      <c r="BM8" s="2"/>
      <c r="BN8" s="2"/>
      <c r="BO8" s="2"/>
      <c r="BP8" s="2"/>
    </row>
    <row r="9" spans="1:68" ht="15" customHeight="1">
      <c r="A9" s="75" t="s">
        <v>2</v>
      </c>
      <c r="B9" s="75"/>
      <c r="C9" s="29" t="s">
        <v>91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6" t="s">
        <v>79</v>
      </c>
      <c r="K9" s="2"/>
      <c r="L9" s="2"/>
      <c r="M9" s="2"/>
      <c r="N9" s="2"/>
      <c r="Q9" s="2"/>
      <c r="R9" s="2"/>
      <c r="S9" s="2"/>
      <c r="T9" s="2"/>
      <c r="W9" s="2"/>
      <c r="X9" s="2"/>
      <c r="Y9" s="2"/>
      <c r="Z9" s="2"/>
      <c r="AC9" s="2"/>
      <c r="AD9" s="2"/>
      <c r="AE9" s="2"/>
      <c r="AF9" s="2"/>
      <c r="AI9" s="2"/>
      <c r="AJ9" s="2"/>
      <c r="AK9" s="2"/>
      <c r="AL9" s="2"/>
      <c r="AO9" s="2"/>
      <c r="AP9" s="2"/>
      <c r="AQ9" s="2"/>
      <c r="AR9" s="2"/>
      <c r="AU9" s="2"/>
      <c r="AV9" s="2"/>
      <c r="AW9" s="2"/>
      <c r="AX9" s="2"/>
      <c r="BA9" s="2"/>
      <c r="BB9" s="2"/>
      <c r="BC9" s="2"/>
      <c r="BD9" s="2"/>
      <c r="BG9" s="2"/>
      <c r="BH9" s="2"/>
      <c r="BI9" s="2"/>
      <c r="BJ9" s="2"/>
      <c r="BM9" s="2"/>
      <c r="BN9" s="2"/>
      <c r="BO9" s="2"/>
      <c r="BP9" s="2"/>
    </row>
    <row r="10" spans="1:68" ht="15" customHeight="1">
      <c r="A10" s="75" t="s">
        <v>3</v>
      </c>
      <c r="B10" s="75"/>
      <c r="C10" s="29" t="s">
        <v>92</v>
      </c>
      <c r="D10" s="27">
        <v>1</v>
      </c>
      <c r="E10" s="27">
        <v>2</v>
      </c>
      <c r="F10" s="27">
        <v>3</v>
      </c>
      <c r="G10" s="27">
        <v>4</v>
      </c>
      <c r="H10" s="27">
        <v>5</v>
      </c>
      <c r="I10" s="26" t="s">
        <v>80</v>
      </c>
      <c r="K10" s="2"/>
      <c r="L10" s="2"/>
      <c r="M10" s="2"/>
      <c r="N10" s="2"/>
      <c r="Q10" s="2"/>
      <c r="R10" s="2"/>
      <c r="S10" s="2"/>
      <c r="T10" s="2"/>
      <c r="W10" s="2"/>
      <c r="X10" s="2"/>
      <c r="Y10" s="2"/>
      <c r="Z10" s="2"/>
      <c r="AC10" s="2"/>
      <c r="AD10" s="2"/>
      <c r="AE10" s="2"/>
      <c r="AF10" s="2"/>
      <c r="AI10" s="2"/>
      <c r="AJ10" s="2"/>
      <c r="AK10" s="2"/>
      <c r="AL10" s="2"/>
      <c r="AO10" s="2"/>
      <c r="AP10" s="2"/>
      <c r="AQ10" s="2"/>
      <c r="AR10" s="2"/>
      <c r="AU10" s="2"/>
      <c r="AV10" s="2"/>
      <c r="AW10" s="2"/>
      <c r="AX10" s="2"/>
      <c r="BA10" s="2"/>
      <c r="BB10" s="2"/>
      <c r="BC10" s="2"/>
      <c r="BD10" s="2"/>
      <c r="BG10" s="2"/>
      <c r="BH10" s="2"/>
      <c r="BI10" s="2"/>
      <c r="BJ10" s="2"/>
      <c r="BM10" s="2"/>
      <c r="BN10" s="2"/>
      <c r="BO10" s="2"/>
      <c r="BP10" s="2"/>
    </row>
    <row r="11" spans="1:68" ht="15" customHeight="1">
      <c r="A11" s="75" t="s">
        <v>4</v>
      </c>
      <c r="B11" s="75"/>
      <c r="C11" s="29" t="s">
        <v>93</v>
      </c>
      <c r="D11" s="27">
        <v>1</v>
      </c>
      <c r="E11" s="27">
        <v>2</v>
      </c>
      <c r="F11" s="27">
        <v>3</v>
      </c>
      <c r="G11" s="27">
        <v>4</v>
      </c>
      <c r="H11" s="27">
        <v>5</v>
      </c>
      <c r="I11" s="26" t="s">
        <v>81</v>
      </c>
      <c r="K11" s="2"/>
      <c r="L11" s="2"/>
      <c r="M11" s="2"/>
      <c r="N11" s="2"/>
      <c r="Q11" s="2"/>
      <c r="R11" s="2"/>
      <c r="S11" s="2"/>
      <c r="T11" s="2"/>
      <c r="W11" s="2"/>
      <c r="X11" s="2"/>
      <c r="Y11" s="2"/>
      <c r="Z11" s="2"/>
      <c r="AC11" s="2"/>
      <c r="AD11" s="2"/>
      <c r="AE11" s="2"/>
      <c r="AF11" s="2"/>
      <c r="AI11" s="2"/>
      <c r="AJ11" s="2"/>
      <c r="AK11" s="2"/>
      <c r="AL11" s="2"/>
      <c r="AO11" s="2"/>
      <c r="AP11" s="2"/>
      <c r="AQ11" s="2"/>
      <c r="AR11" s="2"/>
      <c r="AU11" s="2"/>
      <c r="AV11" s="2"/>
      <c r="AW11" s="2"/>
      <c r="AX11" s="2"/>
      <c r="BA11" s="2"/>
      <c r="BB11" s="2"/>
      <c r="BC11" s="2"/>
      <c r="BD11" s="2"/>
      <c r="BG11" s="2"/>
      <c r="BH11" s="2"/>
      <c r="BI11" s="2"/>
      <c r="BJ11" s="2"/>
      <c r="BM11" s="2"/>
      <c r="BN11" s="2"/>
      <c r="BO11" s="2"/>
      <c r="BP11" s="2"/>
    </row>
    <row r="12" spans="1:68" ht="15" customHeight="1">
      <c r="A12" s="75" t="s">
        <v>5</v>
      </c>
      <c r="B12" s="75"/>
      <c r="C12" s="29" t="s">
        <v>94</v>
      </c>
      <c r="D12" s="27">
        <v>1</v>
      </c>
      <c r="E12" s="27">
        <v>2</v>
      </c>
      <c r="F12" s="27">
        <v>3</v>
      </c>
      <c r="G12" s="27">
        <v>4</v>
      </c>
      <c r="H12" s="27">
        <v>5</v>
      </c>
      <c r="I12" s="26" t="s">
        <v>82</v>
      </c>
      <c r="K12" s="2"/>
      <c r="L12" s="2"/>
      <c r="M12" s="2"/>
      <c r="N12" s="2"/>
      <c r="Q12" s="2"/>
      <c r="R12" s="2"/>
      <c r="S12" s="2"/>
      <c r="T12" s="2"/>
      <c r="W12" s="2"/>
      <c r="X12" s="2"/>
      <c r="Y12" s="2"/>
      <c r="Z12" s="2"/>
      <c r="AC12" s="2"/>
      <c r="AD12" s="2"/>
      <c r="AE12" s="2"/>
      <c r="AF12" s="2"/>
      <c r="AI12" s="2"/>
      <c r="AJ12" s="2"/>
      <c r="AK12" s="2"/>
      <c r="AL12" s="2"/>
      <c r="AO12" s="2"/>
      <c r="AP12" s="2"/>
      <c r="AQ12" s="2"/>
      <c r="AR12" s="2"/>
      <c r="AU12" s="2"/>
      <c r="AV12" s="2"/>
      <c r="AW12" s="2"/>
      <c r="AX12" s="2"/>
      <c r="BA12" s="2"/>
      <c r="BB12" s="2"/>
      <c r="BC12" s="2"/>
      <c r="BD12" s="2"/>
      <c r="BG12" s="2"/>
      <c r="BH12" s="2"/>
      <c r="BI12" s="2"/>
      <c r="BJ12" s="2"/>
      <c r="BM12" s="2"/>
      <c r="BN12" s="2"/>
      <c r="BO12" s="2"/>
      <c r="BP12" s="2"/>
    </row>
    <row r="13" spans="1:68" ht="15" customHeight="1">
      <c r="A13" s="72" t="s">
        <v>108</v>
      </c>
      <c r="B13" s="72"/>
      <c r="C13" s="73"/>
      <c r="D13" s="30">
        <v>1</v>
      </c>
      <c r="E13" s="30">
        <v>2</v>
      </c>
      <c r="F13" s="30">
        <v>3</v>
      </c>
      <c r="G13" s="30">
        <v>4</v>
      </c>
      <c r="H13" s="27">
        <v>5</v>
      </c>
      <c r="I13" s="73"/>
      <c r="J13" s="74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</row>
    <row r="14" spans="1:68" ht="15" customHeight="1">
      <c r="A14" s="72"/>
      <c r="B14" s="72"/>
      <c r="C14" s="73"/>
      <c r="D14" s="30" t="s">
        <v>99</v>
      </c>
      <c r="E14" s="30" t="s">
        <v>100</v>
      </c>
      <c r="F14" s="30" t="s">
        <v>101</v>
      </c>
      <c r="G14" s="30" t="s">
        <v>102</v>
      </c>
      <c r="H14" s="27" t="s">
        <v>103</v>
      </c>
      <c r="I14" s="73"/>
      <c r="J14" s="74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</row>
    <row r="15" spans="1:68" s="35" customFormat="1" ht="15" customHeight="1">
      <c r="A15" s="78" t="s">
        <v>105</v>
      </c>
      <c r="B15" s="78"/>
      <c r="C15" s="36"/>
      <c r="D15" s="33"/>
      <c r="E15" s="33"/>
      <c r="F15" s="33"/>
      <c r="G15" s="33"/>
      <c r="I15" s="37"/>
      <c r="J15" s="33"/>
      <c r="K15" s="33"/>
      <c r="L15" s="33"/>
      <c r="M15" s="33"/>
      <c r="N15" s="33"/>
      <c r="P15" s="33"/>
      <c r="Q15" s="33"/>
      <c r="R15" s="33"/>
      <c r="S15" s="33"/>
      <c r="T15" s="33"/>
      <c r="V15" s="33"/>
      <c r="W15" s="33"/>
      <c r="X15" s="33"/>
      <c r="Y15" s="33"/>
      <c r="Z15" s="33"/>
      <c r="AB15" s="33"/>
      <c r="AC15" s="33"/>
      <c r="AD15" s="33"/>
      <c r="AE15" s="33"/>
      <c r="AF15" s="33"/>
      <c r="AH15" s="33"/>
      <c r="AI15" s="33"/>
      <c r="AJ15" s="33"/>
      <c r="AK15" s="33"/>
      <c r="AL15" s="33"/>
      <c r="AN15" s="33"/>
      <c r="AO15" s="33"/>
      <c r="AP15" s="33"/>
      <c r="AQ15" s="33"/>
      <c r="AR15" s="33"/>
      <c r="AT15" s="33"/>
      <c r="AU15" s="33"/>
      <c r="AV15" s="33"/>
      <c r="AW15" s="33"/>
      <c r="AX15" s="33"/>
      <c r="AZ15" s="33"/>
      <c r="BA15" s="33"/>
      <c r="BB15" s="33"/>
      <c r="BC15" s="33"/>
      <c r="BD15" s="33"/>
      <c r="BF15" s="33"/>
      <c r="BG15" s="33"/>
      <c r="BH15" s="33"/>
      <c r="BI15" s="33"/>
      <c r="BJ15" s="33"/>
      <c r="BL15" s="33"/>
      <c r="BM15" s="33"/>
      <c r="BN15" s="33"/>
      <c r="BO15" s="33"/>
      <c r="BP15" s="33"/>
    </row>
    <row r="16" spans="1:68" ht="15" customHeight="1">
      <c r="A16" s="75" t="s">
        <v>47</v>
      </c>
      <c r="B16" s="75"/>
      <c r="C16" s="29" t="s">
        <v>96</v>
      </c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6" t="s">
        <v>83</v>
      </c>
      <c r="K16" s="2"/>
      <c r="L16" s="2"/>
      <c r="M16" s="2"/>
      <c r="N16" s="2"/>
      <c r="Q16" s="2"/>
      <c r="R16" s="2"/>
      <c r="S16" s="2"/>
      <c r="T16" s="2"/>
      <c r="W16" s="2"/>
      <c r="X16" s="2"/>
      <c r="Y16" s="2"/>
      <c r="Z16" s="2"/>
      <c r="AC16" s="2"/>
      <c r="AD16" s="2"/>
      <c r="AE16" s="2"/>
      <c r="AF16" s="2"/>
      <c r="AI16" s="2"/>
      <c r="AJ16" s="2"/>
      <c r="AK16" s="2"/>
      <c r="AL16" s="2"/>
      <c r="AO16" s="2"/>
      <c r="AP16" s="2"/>
      <c r="AQ16" s="2"/>
      <c r="AR16" s="2"/>
      <c r="AU16" s="2"/>
      <c r="AV16" s="2"/>
      <c r="AW16" s="2"/>
      <c r="AX16" s="2"/>
      <c r="BA16" s="2"/>
      <c r="BB16" s="2"/>
      <c r="BC16" s="2"/>
      <c r="BD16" s="2"/>
      <c r="BG16" s="2"/>
      <c r="BH16" s="2"/>
      <c r="BI16" s="2"/>
      <c r="BJ16" s="2"/>
      <c r="BM16" s="2"/>
      <c r="BN16" s="2"/>
      <c r="BO16" s="2"/>
      <c r="BP16" s="2"/>
    </row>
    <row r="17" spans="1:68" ht="15" customHeight="1">
      <c r="A17" s="75" t="s">
        <v>8</v>
      </c>
      <c r="B17" s="75"/>
      <c r="C17" s="29" t="s">
        <v>97</v>
      </c>
      <c r="D17" s="27">
        <v>1</v>
      </c>
      <c r="E17" s="27">
        <v>2</v>
      </c>
      <c r="F17" s="27">
        <v>3</v>
      </c>
      <c r="G17" s="27">
        <v>4</v>
      </c>
      <c r="H17" s="27">
        <v>5</v>
      </c>
      <c r="I17" s="26" t="s">
        <v>84</v>
      </c>
      <c r="K17" s="2"/>
      <c r="L17" s="2"/>
      <c r="M17" s="2"/>
      <c r="N17" s="2"/>
      <c r="Q17" s="2"/>
      <c r="R17" s="2"/>
      <c r="S17" s="2"/>
      <c r="T17" s="2"/>
      <c r="W17" s="2"/>
      <c r="X17" s="2"/>
      <c r="Y17" s="2"/>
      <c r="Z17" s="2"/>
      <c r="AC17" s="2"/>
      <c r="AD17" s="2"/>
      <c r="AE17" s="2"/>
      <c r="AF17" s="2"/>
      <c r="AI17" s="2"/>
      <c r="AJ17" s="2"/>
      <c r="AK17" s="2"/>
      <c r="AL17" s="2"/>
      <c r="AO17" s="2"/>
      <c r="AP17" s="2"/>
      <c r="AQ17" s="2"/>
      <c r="AR17" s="2"/>
      <c r="AU17" s="2"/>
      <c r="AV17" s="2"/>
      <c r="AW17" s="2"/>
      <c r="AX17" s="2"/>
      <c r="BA17" s="2"/>
      <c r="BB17" s="2"/>
      <c r="BC17" s="2"/>
      <c r="BD17" s="2"/>
      <c r="BG17" s="2"/>
      <c r="BH17" s="2"/>
      <c r="BI17" s="2"/>
      <c r="BJ17" s="2"/>
      <c r="BM17" s="2"/>
      <c r="BN17" s="2"/>
      <c r="BO17" s="2"/>
      <c r="BP17" s="2"/>
    </row>
    <row r="18" spans="1:68" ht="15" customHeight="1">
      <c r="A18" s="75" t="s">
        <v>9</v>
      </c>
      <c r="B18" s="75"/>
      <c r="C18" s="29" t="s">
        <v>97</v>
      </c>
      <c r="D18" s="27">
        <v>1</v>
      </c>
      <c r="E18" s="27">
        <v>2</v>
      </c>
      <c r="F18" s="27">
        <v>3</v>
      </c>
      <c r="G18" s="27">
        <v>4</v>
      </c>
      <c r="H18" s="27">
        <v>5</v>
      </c>
      <c r="I18" s="26" t="s">
        <v>84</v>
      </c>
      <c r="K18" s="2"/>
      <c r="L18" s="2"/>
      <c r="M18" s="2"/>
      <c r="N18" s="2"/>
      <c r="Q18" s="2"/>
      <c r="R18" s="2"/>
      <c r="S18" s="2"/>
      <c r="T18" s="2"/>
      <c r="W18" s="2"/>
      <c r="X18" s="2"/>
      <c r="Y18" s="2"/>
      <c r="Z18" s="2"/>
      <c r="AC18" s="2"/>
      <c r="AD18" s="2"/>
      <c r="AE18" s="2"/>
      <c r="AF18" s="2"/>
      <c r="AI18" s="2"/>
      <c r="AJ18" s="2"/>
      <c r="AK18" s="2"/>
      <c r="AL18" s="2"/>
      <c r="AO18" s="2"/>
      <c r="AP18" s="2"/>
      <c r="AQ18" s="2"/>
      <c r="AR18" s="2"/>
      <c r="AU18" s="2"/>
      <c r="AV18" s="2"/>
      <c r="AW18" s="2"/>
      <c r="AX18" s="2"/>
      <c r="BA18" s="2"/>
      <c r="BB18" s="2"/>
      <c r="BC18" s="2"/>
      <c r="BD18" s="2"/>
      <c r="BG18" s="2"/>
      <c r="BH18" s="2"/>
      <c r="BI18" s="2"/>
      <c r="BJ18" s="2"/>
      <c r="BM18" s="2"/>
      <c r="BN18" s="2"/>
      <c r="BO18" s="2"/>
      <c r="BP18" s="2"/>
    </row>
    <row r="19" spans="1:68" ht="15" customHeight="1">
      <c r="A19" s="72" t="s">
        <v>48</v>
      </c>
      <c r="B19" s="72"/>
      <c r="C19" s="31" t="s">
        <v>95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2" t="s">
        <v>85</v>
      </c>
      <c r="J19" s="28"/>
      <c r="K19" s="2"/>
      <c r="L19" s="2"/>
      <c r="M19" s="2"/>
      <c r="N19" s="2"/>
      <c r="Q19" s="2"/>
      <c r="R19" s="2"/>
      <c r="S19" s="2"/>
      <c r="T19" s="2"/>
      <c r="W19" s="2"/>
      <c r="X19" s="2"/>
      <c r="Y19" s="2"/>
      <c r="Z19" s="2"/>
      <c r="AC19" s="2"/>
      <c r="AD19" s="2"/>
      <c r="AE19" s="2"/>
      <c r="AF19" s="2"/>
      <c r="AI19" s="2"/>
      <c r="AJ19" s="2"/>
      <c r="AK19" s="2"/>
      <c r="AL19" s="2"/>
      <c r="AO19" s="2"/>
      <c r="AP19" s="2"/>
      <c r="AQ19" s="2"/>
      <c r="AR19" s="2"/>
      <c r="AU19" s="2"/>
      <c r="AV19" s="2"/>
      <c r="AW19" s="2"/>
      <c r="AX19" s="2"/>
      <c r="BA19" s="2"/>
      <c r="BB19" s="2"/>
      <c r="BC19" s="2"/>
      <c r="BD19" s="2"/>
      <c r="BG19" s="2"/>
      <c r="BH19" s="2"/>
      <c r="BI19" s="2"/>
      <c r="BJ19" s="2"/>
      <c r="BM19" s="2"/>
      <c r="BN19" s="2"/>
      <c r="BO19" s="2"/>
      <c r="BP19" s="2"/>
    </row>
    <row r="20" spans="1:68" s="35" customFormat="1" ht="15" customHeight="1">
      <c r="A20" s="78" t="s">
        <v>106</v>
      </c>
      <c r="B20" s="78"/>
      <c r="C20" s="36"/>
      <c r="D20" s="33"/>
      <c r="E20" s="33"/>
      <c r="F20" s="33"/>
      <c r="G20" s="33"/>
      <c r="I20" s="37"/>
      <c r="J20" s="33"/>
      <c r="K20" s="33"/>
      <c r="L20" s="33"/>
      <c r="M20" s="33"/>
      <c r="N20" s="33"/>
      <c r="P20" s="33"/>
      <c r="Q20" s="33"/>
      <c r="R20" s="33"/>
      <c r="S20" s="33"/>
      <c r="T20" s="33"/>
      <c r="V20" s="33"/>
      <c r="W20" s="33"/>
      <c r="X20" s="33"/>
      <c r="Y20" s="33"/>
      <c r="Z20" s="33"/>
      <c r="AB20" s="33"/>
      <c r="AC20" s="33"/>
      <c r="AD20" s="33"/>
      <c r="AE20" s="33"/>
      <c r="AF20" s="33"/>
      <c r="AH20" s="33"/>
      <c r="AI20" s="33"/>
      <c r="AJ20" s="33"/>
      <c r="AK20" s="33"/>
      <c r="AL20" s="33"/>
      <c r="AN20" s="33"/>
      <c r="AO20" s="33"/>
      <c r="AP20" s="33"/>
      <c r="AQ20" s="33"/>
      <c r="AR20" s="33"/>
      <c r="AT20" s="33"/>
      <c r="AU20" s="33"/>
      <c r="AV20" s="33"/>
      <c r="AW20" s="33"/>
      <c r="AX20" s="33"/>
      <c r="AZ20" s="33"/>
      <c r="BA20" s="33"/>
      <c r="BB20" s="33"/>
      <c r="BC20" s="33"/>
      <c r="BD20" s="33"/>
      <c r="BF20" s="33"/>
      <c r="BG20" s="33"/>
      <c r="BH20" s="33"/>
      <c r="BI20" s="33"/>
      <c r="BJ20" s="33"/>
      <c r="BL20" s="33"/>
      <c r="BM20" s="33"/>
      <c r="BN20" s="33"/>
      <c r="BO20" s="33"/>
      <c r="BP20" s="33"/>
    </row>
    <row r="21" spans="1:68" ht="15" customHeight="1">
      <c r="A21" s="75" t="s">
        <v>11</v>
      </c>
      <c r="B21" s="75"/>
      <c r="C21" s="29" t="s">
        <v>97</v>
      </c>
      <c r="D21" s="27">
        <v>1</v>
      </c>
      <c r="E21" s="27">
        <v>2</v>
      </c>
      <c r="F21" s="27">
        <v>3</v>
      </c>
      <c r="G21" s="27">
        <v>4</v>
      </c>
      <c r="H21" s="27">
        <v>5</v>
      </c>
      <c r="I21" s="26" t="s">
        <v>84</v>
      </c>
      <c r="K21" s="2"/>
      <c r="L21" s="2"/>
      <c r="M21" s="2"/>
      <c r="N21" s="2"/>
      <c r="Q21" s="2"/>
      <c r="R21" s="2"/>
      <c r="S21" s="2"/>
      <c r="T21" s="2"/>
      <c r="W21" s="2"/>
      <c r="X21" s="2"/>
      <c r="Y21" s="2"/>
      <c r="Z21" s="2"/>
      <c r="AC21" s="2"/>
      <c r="AD21" s="2"/>
      <c r="AE21" s="2"/>
      <c r="AF21" s="2"/>
      <c r="AI21" s="2"/>
      <c r="AJ21" s="2"/>
      <c r="AK21" s="2"/>
      <c r="AL21" s="2"/>
      <c r="AO21" s="2"/>
      <c r="AP21" s="2"/>
      <c r="AQ21" s="2"/>
      <c r="AR21" s="2"/>
      <c r="AU21" s="2"/>
      <c r="AV21" s="2"/>
      <c r="AW21" s="2"/>
      <c r="AX21" s="2"/>
      <c r="BA21" s="2"/>
      <c r="BB21" s="2"/>
      <c r="BC21" s="2"/>
      <c r="BD21" s="2"/>
      <c r="BG21" s="2"/>
      <c r="BH21" s="2"/>
      <c r="BI21" s="2"/>
      <c r="BJ21" s="2"/>
      <c r="BM21" s="2"/>
      <c r="BN21" s="2"/>
      <c r="BO21" s="2"/>
      <c r="BP21" s="2"/>
    </row>
    <row r="22" spans="1:68" ht="15" customHeight="1">
      <c r="A22" s="75" t="s">
        <v>12</v>
      </c>
      <c r="B22" s="75"/>
      <c r="C22" s="29" t="s">
        <v>97</v>
      </c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6" t="s">
        <v>84</v>
      </c>
      <c r="K22" s="2"/>
      <c r="L22" s="2"/>
      <c r="M22" s="2"/>
      <c r="N22" s="2"/>
      <c r="Q22" s="2"/>
      <c r="R22" s="2"/>
      <c r="S22" s="2"/>
      <c r="T22" s="2"/>
      <c r="W22" s="2"/>
      <c r="X22" s="2"/>
      <c r="Y22" s="2"/>
      <c r="Z22" s="2"/>
      <c r="AC22" s="2"/>
      <c r="AD22" s="2"/>
      <c r="AE22" s="2"/>
      <c r="AF22" s="2"/>
      <c r="AI22" s="2"/>
      <c r="AJ22" s="2"/>
      <c r="AK22" s="2"/>
      <c r="AL22" s="2"/>
      <c r="AO22" s="2"/>
      <c r="AP22" s="2"/>
      <c r="AQ22" s="2"/>
      <c r="AR22" s="2"/>
      <c r="AU22" s="2"/>
      <c r="AV22" s="2"/>
      <c r="AW22" s="2"/>
      <c r="AX22" s="2"/>
      <c r="BA22" s="2"/>
      <c r="BB22" s="2"/>
      <c r="BC22" s="2"/>
      <c r="BD22" s="2"/>
      <c r="BG22" s="2"/>
      <c r="BH22" s="2"/>
      <c r="BI22" s="2"/>
      <c r="BJ22" s="2"/>
      <c r="BM22" s="2"/>
      <c r="BN22" s="2"/>
      <c r="BO22" s="2"/>
      <c r="BP22" s="2"/>
    </row>
    <row r="23" spans="1:68" ht="15" customHeight="1">
      <c r="A23" s="75" t="s">
        <v>13</v>
      </c>
      <c r="B23" s="75"/>
      <c r="C23" s="29" t="s">
        <v>97</v>
      </c>
      <c r="D23" s="27">
        <v>1</v>
      </c>
      <c r="E23" s="27">
        <v>2</v>
      </c>
      <c r="F23" s="27">
        <v>3</v>
      </c>
      <c r="G23" s="27">
        <v>4</v>
      </c>
      <c r="H23" s="27">
        <v>5</v>
      </c>
      <c r="I23" s="26" t="s">
        <v>84</v>
      </c>
      <c r="K23" s="2"/>
      <c r="L23" s="2"/>
      <c r="M23" s="2"/>
      <c r="N23" s="2"/>
      <c r="Q23" s="2"/>
      <c r="R23" s="2"/>
      <c r="S23" s="2"/>
      <c r="T23" s="2"/>
      <c r="W23" s="2"/>
      <c r="X23" s="2"/>
      <c r="Y23" s="2"/>
      <c r="Z23" s="2"/>
      <c r="AC23" s="2"/>
      <c r="AD23" s="2"/>
      <c r="AE23" s="2"/>
      <c r="AF23" s="2"/>
      <c r="AI23" s="2"/>
      <c r="AJ23" s="2"/>
      <c r="AK23" s="2"/>
      <c r="AL23" s="2"/>
      <c r="AO23" s="2"/>
      <c r="AP23" s="2"/>
      <c r="AQ23" s="2"/>
      <c r="AR23" s="2"/>
      <c r="AU23" s="2"/>
      <c r="AV23" s="2"/>
      <c r="AW23" s="2"/>
      <c r="AX23" s="2"/>
      <c r="BA23" s="2"/>
      <c r="BB23" s="2"/>
      <c r="BC23" s="2"/>
      <c r="BD23" s="2"/>
      <c r="BG23" s="2"/>
      <c r="BH23" s="2"/>
      <c r="BI23" s="2"/>
      <c r="BJ23" s="2"/>
      <c r="BM23" s="2"/>
      <c r="BN23" s="2"/>
      <c r="BO23" s="2"/>
      <c r="BP23" s="2"/>
    </row>
    <row r="24" spans="1:68" ht="15" customHeight="1">
      <c r="A24" s="75" t="s">
        <v>14</v>
      </c>
      <c r="B24" s="75"/>
      <c r="C24" s="29" t="s">
        <v>98</v>
      </c>
      <c r="D24" s="27">
        <v>1</v>
      </c>
      <c r="E24" s="27">
        <v>2</v>
      </c>
      <c r="F24" s="27">
        <v>3</v>
      </c>
      <c r="G24" s="27">
        <v>4</v>
      </c>
      <c r="H24" s="27">
        <v>5</v>
      </c>
      <c r="I24" s="26" t="s">
        <v>86</v>
      </c>
      <c r="K24" s="2"/>
      <c r="L24" s="2"/>
      <c r="M24" s="2"/>
      <c r="N24" s="2"/>
      <c r="Q24" s="2"/>
      <c r="R24" s="2"/>
      <c r="S24" s="2"/>
      <c r="T24" s="2"/>
      <c r="W24" s="2"/>
      <c r="X24" s="2"/>
      <c r="Y24" s="2"/>
      <c r="Z24" s="2"/>
      <c r="AC24" s="2"/>
      <c r="AD24" s="2"/>
      <c r="AE24" s="2"/>
      <c r="AF24" s="2"/>
      <c r="AI24" s="2"/>
      <c r="AJ24" s="2"/>
      <c r="AK24" s="2"/>
      <c r="AL24" s="2"/>
      <c r="AO24" s="2"/>
      <c r="AP24" s="2"/>
      <c r="AQ24" s="2"/>
      <c r="AR24" s="2"/>
      <c r="AU24" s="2"/>
      <c r="AV24" s="2"/>
      <c r="AW24" s="2"/>
      <c r="AX24" s="2"/>
      <c r="BA24" s="2"/>
      <c r="BB24" s="2"/>
      <c r="BC24" s="2"/>
      <c r="BD24" s="2"/>
      <c r="BG24" s="2"/>
      <c r="BH24" s="2"/>
      <c r="BI24" s="2"/>
      <c r="BJ24" s="2"/>
      <c r="BM24" s="2"/>
      <c r="BN24" s="2"/>
      <c r="BO24" s="2"/>
      <c r="BP24" s="2"/>
    </row>
    <row r="25" spans="1:68" ht="15" customHeight="1">
      <c r="A25" s="75" t="s">
        <v>15</v>
      </c>
      <c r="B25" s="75"/>
      <c r="C25" s="29" t="s">
        <v>97</v>
      </c>
      <c r="D25" s="27">
        <v>1</v>
      </c>
      <c r="E25" s="27">
        <v>2</v>
      </c>
      <c r="F25" s="27">
        <v>3</v>
      </c>
      <c r="G25" s="27">
        <v>4</v>
      </c>
      <c r="H25" s="27">
        <v>5</v>
      </c>
      <c r="I25" s="26" t="s">
        <v>84</v>
      </c>
      <c r="K25" s="2"/>
      <c r="L25" s="2"/>
      <c r="M25" s="2"/>
      <c r="N25" s="2"/>
      <c r="Q25" s="2"/>
      <c r="R25" s="2"/>
      <c r="S25" s="2"/>
      <c r="T25" s="2"/>
      <c r="W25" s="2"/>
      <c r="X25" s="2"/>
      <c r="Y25" s="2"/>
      <c r="Z25" s="2"/>
      <c r="AC25" s="2"/>
      <c r="AD25" s="2"/>
      <c r="AE25" s="2"/>
      <c r="AF25" s="2"/>
      <c r="AI25" s="2"/>
      <c r="AJ25" s="2"/>
      <c r="AK25" s="2"/>
      <c r="AL25" s="2"/>
      <c r="AO25" s="2"/>
      <c r="AP25" s="2"/>
      <c r="AQ25" s="2"/>
      <c r="AR25" s="2"/>
      <c r="AU25" s="2"/>
      <c r="AV25" s="2"/>
      <c r="AW25" s="2"/>
      <c r="AX25" s="2"/>
      <c r="BA25" s="2"/>
      <c r="BB25" s="2"/>
      <c r="BC25" s="2"/>
      <c r="BD25" s="2"/>
      <c r="BG25" s="2"/>
      <c r="BH25" s="2"/>
      <c r="BI25" s="2"/>
      <c r="BJ25" s="2"/>
      <c r="BM25" s="2"/>
      <c r="BN25" s="2"/>
      <c r="BO25" s="2"/>
      <c r="BP25" s="2"/>
    </row>
    <row r="26" spans="1:68" ht="15" customHeight="1">
      <c r="A26" s="75" t="s">
        <v>16</v>
      </c>
      <c r="B26" s="75"/>
      <c r="C26" s="29" t="s">
        <v>96</v>
      </c>
      <c r="D26" s="27">
        <v>1</v>
      </c>
      <c r="E26" s="27">
        <v>2</v>
      </c>
      <c r="F26" s="27">
        <v>3</v>
      </c>
      <c r="G26" s="27">
        <v>4</v>
      </c>
      <c r="H26" s="27">
        <v>5</v>
      </c>
      <c r="I26" s="26" t="s">
        <v>87</v>
      </c>
      <c r="K26" s="2"/>
      <c r="L26" s="2"/>
      <c r="M26" s="2"/>
      <c r="N26" s="2"/>
      <c r="Q26" s="2"/>
      <c r="R26" s="2"/>
      <c r="S26" s="2"/>
      <c r="T26" s="2"/>
      <c r="W26" s="2"/>
      <c r="X26" s="2"/>
      <c r="Y26" s="2"/>
      <c r="Z26" s="2"/>
      <c r="AC26" s="2"/>
      <c r="AD26" s="2"/>
      <c r="AE26" s="2"/>
      <c r="AF26" s="2"/>
      <c r="AI26" s="2"/>
      <c r="AJ26" s="2"/>
      <c r="AK26" s="2"/>
      <c r="AL26" s="2"/>
      <c r="AO26" s="2"/>
      <c r="AP26" s="2"/>
      <c r="AQ26" s="2"/>
      <c r="AR26" s="2"/>
      <c r="AU26" s="2"/>
      <c r="AV26" s="2"/>
      <c r="AW26" s="2"/>
      <c r="AX26" s="2"/>
      <c r="BA26" s="2"/>
      <c r="BB26" s="2"/>
      <c r="BC26" s="2"/>
      <c r="BD26" s="2"/>
      <c r="BG26" s="2"/>
      <c r="BH26" s="2"/>
      <c r="BI26" s="2"/>
      <c r="BJ26" s="2"/>
      <c r="BM26" s="2"/>
      <c r="BN26" s="2"/>
      <c r="BO26" s="2"/>
      <c r="BP26" s="2"/>
    </row>
    <row r="27" spans="1:68" s="35" customFormat="1" ht="15" customHeight="1">
      <c r="A27" s="70"/>
      <c r="B27" s="70"/>
      <c r="C27" s="33"/>
      <c r="D27" s="33"/>
      <c r="E27" s="33"/>
      <c r="F27" s="33"/>
      <c r="G27" s="33"/>
      <c r="I27" s="33"/>
      <c r="J27" s="33"/>
      <c r="K27" s="33"/>
      <c r="L27" s="33"/>
      <c r="M27" s="33"/>
      <c r="N27" s="33"/>
      <c r="P27" s="33"/>
      <c r="Q27" s="33"/>
      <c r="R27" s="33"/>
      <c r="S27" s="33"/>
      <c r="T27" s="33"/>
      <c r="V27" s="33"/>
      <c r="W27" s="33"/>
      <c r="X27" s="33"/>
      <c r="Y27" s="33"/>
      <c r="Z27" s="33"/>
      <c r="AB27" s="33"/>
      <c r="AC27" s="33"/>
      <c r="AD27" s="33"/>
      <c r="AE27" s="33"/>
      <c r="AF27" s="33"/>
      <c r="AH27" s="33"/>
      <c r="AI27" s="33"/>
      <c r="AJ27" s="33"/>
      <c r="AK27" s="33"/>
      <c r="AL27" s="33"/>
      <c r="AN27" s="33"/>
      <c r="AO27" s="33"/>
      <c r="AP27" s="33"/>
      <c r="AQ27" s="33"/>
      <c r="AR27" s="33"/>
      <c r="AT27" s="33"/>
      <c r="AU27" s="33"/>
      <c r="AV27" s="33"/>
      <c r="AW27" s="33"/>
      <c r="AX27" s="33"/>
      <c r="AZ27" s="33"/>
      <c r="BA27" s="33"/>
      <c r="BB27" s="33"/>
      <c r="BC27" s="33"/>
      <c r="BD27" s="33"/>
      <c r="BF27" s="33"/>
      <c r="BG27" s="33"/>
      <c r="BH27" s="33"/>
      <c r="BI27" s="33"/>
      <c r="BJ27" s="33"/>
      <c r="BL27" s="33"/>
      <c r="BM27" s="33"/>
      <c r="BN27" s="33"/>
      <c r="BO27" s="33"/>
      <c r="BP27" s="33"/>
    </row>
    <row r="28" spans="1:68" ht="15" customHeight="1">
      <c r="A28" s="68"/>
      <c r="B28" s="68"/>
      <c r="C28" s="27"/>
      <c r="D28" s="27"/>
      <c r="E28" s="27"/>
      <c r="F28" s="27"/>
      <c r="G28" s="27"/>
      <c r="H28" s="66" t="s">
        <v>68</v>
      </c>
      <c r="I28" s="66"/>
      <c r="J28" s="2">
        <f>COUNT(J6:J13,J16:J19,J21:J26)</f>
        <v>0</v>
      </c>
      <c r="K28" s="2">
        <f>COUNT(K6:K13,K16:K19,K21:K26)</f>
        <v>0</v>
      </c>
      <c r="L28" s="2">
        <f>COUNT(L6:L13,L16:L19,L21:L26)</f>
        <v>0</v>
      </c>
      <c r="M28" s="2">
        <f>COUNT(M6:M13,M16:M19,M21:M26)</f>
        <v>0</v>
      </c>
      <c r="N28" s="2">
        <f>COUNT(N6:N13,N16:N19,N21:N26)</f>
        <v>0</v>
      </c>
      <c r="P28" s="2">
        <f>COUNT(P6:P13,P16:P19,P21:P26)</f>
        <v>0</v>
      </c>
      <c r="Q28" s="2">
        <f>COUNT(Q6:Q13,Q16:Q19,Q21:Q26)</f>
        <v>0</v>
      </c>
      <c r="R28" s="2">
        <f>COUNT(R6:R13,R16:R19,R21:R26)</f>
        <v>0</v>
      </c>
      <c r="S28" s="2">
        <f>COUNT(S6:S13,S16:S19,S21:S26)</f>
        <v>0</v>
      </c>
      <c r="T28" s="2">
        <f>COUNT(T6:T13,T16:T19,T21:T26)</f>
        <v>0</v>
      </c>
      <c r="V28" s="2">
        <f>COUNT(V6:V13,V16:V19,V21:V26)</f>
        <v>0</v>
      </c>
      <c r="W28" s="2">
        <f>COUNT(W6:W13,W16:W19,W21:W26)</f>
        <v>0</v>
      </c>
      <c r="X28" s="2">
        <f>COUNT(X6:X13,X16:X19,X21:X26)</f>
        <v>0</v>
      </c>
      <c r="Y28" s="2">
        <f>COUNT(Y6:Y13,Y16:Y19,Y21:Y26)</f>
        <v>0</v>
      </c>
      <c r="Z28" s="2">
        <f>COUNT(Z6:Z13,Z16:Z19,Z21:Z26)</f>
        <v>0</v>
      </c>
      <c r="AB28" s="2">
        <f>COUNT(AB6:AB13,AB16:AB19,AB21:AB26)</f>
        <v>0</v>
      </c>
      <c r="AC28" s="2">
        <f>COUNT(AC6:AC13,AC16:AC19,AC21:AC26)</f>
        <v>0</v>
      </c>
      <c r="AD28" s="2">
        <f>COUNT(AD6:AD13,AD16:AD19,AD21:AD26)</f>
        <v>0</v>
      </c>
      <c r="AE28" s="2">
        <f>COUNT(AE6:AE13,AE16:AE19,AE21:AE26)</f>
        <v>0</v>
      </c>
      <c r="AF28" s="2">
        <f>COUNT(AF6:AF13,AF16:AF19,AF21:AF26)</f>
        <v>0</v>
      </c>
      <c r="AH28" s="2">
        <f>COUNT(AH6:AH13,AH16:AH19,AH21:AH26)</f>
        <v>0</v>
      </c>
      <c r="AI28" s="2">
        <f>COUNT(AI6:AI13,AI16:AI19,AI21:AI26)</f>
        <v>0</v>
      </c>
      <c r="AJ28" s="2">
        <f>COUNT(AJ6:AJ13,AJ16:AJ19,AJ21:AJ26)</f>
        <v>0</v>
      </c>
      <c r="AK28" s="2">
        <f>COUNT(AK6:AK13,AK16:AK19,AK21:AK26)</f>
        <v>0</v>
      </c>
      <c r="AL28" s="2">
        <f>COUNT(AL6:AL13,AL16:AL19,AL21:AL26)</f>
        <v>0</v>
      </c>
      <c r="AN28" s="2">
        <f>COUNT(AN6:AN13,AN16:AN19,AN21:AN26)</f>
        <v>0</v>
      </c>
      <c r="AO28" s="2">
        <f>COUNT(AO6:AO13,AO16:AO19,AO21:AO26)</f>
        <v>0</v>
      </c>
      <c r="AP28" s="2">
        <f>COUNT(AP6:AP13,AP16:AP19,AP21:AP26)</f>
        <v>0</v>
      </c>
      <c r="AQ28" s="2">
        <f>COUNT(AQ6:AQ13,AQ16:AQ19,AQ21:AQ26)</f>
        <v>0</v>
      </c>
      <c r="AR28" s="2">
        <f>COUNT(AR6:AR13,AR16:AR19,AR21:AR26)</f>
        <v>0</v>
      </c>
      <c r="AT28" s="2">
        <f>COUNT(AT6:AT13,AT16:AT19,AT21:AT26)</f>
        <v>0</v>
      </c>
      <c r="AU28" s="2">
        <f>COUNT(AU6:AU13,AU16:AU19,AU21:AU26)</f>
        <v>0</v>
      </c>
      <c r="AV28" s="2">
        <f>COUNT(AV6:AV13,AV16:AV19,AV21:AV26)</f>
        <v>0</v>
      </c>
      <c r="AW28" s="2">
        <f>COUNT(AW6:AW13,AW16:AW19,AW21:AW26)</f>
        <v>0</v>
      </c>
      <c r="AX28" s="2">
        <f>COUNT(AX6:AX13,AX16:AX19,AX21:AX26)</f>
        <v>0</v>
      </c>
      <c r="AZ28" s="2">
        <f>COUNT(AZ6:AZ13,AZ16:AZ19,AZ21:AZ26)</f>
        <v>0</v>
      </c>
      <c r="BA28" s="2">
        <f>COUNT(BA6:BA13,BA16:BA19,BA21:BA26)</f>
        <v>0</v>
      </c>
      <c r="BB28" s="2">
        <f>COUNT(BB6:BB13,BB16:BB19,BB21:BB26)</f>
        <v>0</v>
      </c>
      <c r="BC28" s="2">
        <f>COUNT(BC6:BC13,BC16:BC19,BC21:BC26)</f>
        <v>0</v>
      </c>
      <c r="BD28" s="2">
        <f>COUNT(BD6:BD13,BD16:BD19,BD21:BD26)</f>
        <v>0</v>
      </c>
      <c r="BF28" s="2">
        <f>COUNT(BF6:BF13,BF16:BF19,BF21:BF26)</f>
        <v>0</v>
      </c>
      <c r="BG28" s="2">
        <f>COUNT(BG6:BG13,BG16:BG19,BG21:BG26)</f>
        <v>0</v>
      </c>
      <c r="BH28" s="2">
        <f>COUNT(BH6:BH13,BH16:BH19,BH21:BH26)</f>
        <v>0</v>
      </c>
      <c r="BI28" s="2">
        <f>COUNT(BI6:BI13,BI16:BI19,BI21:BI26)</f>
        <v>0</v>
      </c>
      <c r="BJ28" s="2">
        <f>COUNT(BJ6:BJ13,BJ16:BJ19,BJ21:BJ26)</f>
        <v>0</v>
      </c>
      <c r="BL28" s="2">
        <f>COUNT(BL6:BL13,BL16:BL19,BL21:BL26)</f>
        <v>0</v>
      </c>
      <c r="BM28" s="2">
        <f>COUNT(BM6:BM13,BM16:BM19,BM21:BM26)</f>
        <v>0</v>
      </c>
      <c r="BN28" s="2">
        <f>COUNT(BN6:BN13,BN16:BN19,BN21:BN26)</f>
        <v>0</v>
      </c>
      <c r="BO28" s="2">
        <f>COUNT(BO6:BO13,BO16:BO19,BO21:BO26)</f>
        <v>0</v>
      </c>
      <c r="BP28" s="2">
        <f>COUNT(BP6:BP13,BP16:BP19,BP21:BP26)</f>
        <v>0</v>
      </c>
    </row>
    <row r="29" spans="1:68" ht="15" customHeight="1">
      <c r="A29" s="68"/>
      <c r="B29" s="68"/>
      <c r="C29" s="27"/>
      <c r="D29" s="27"/>
      <c r="E29" s="27"/>
      <c r="F29" s="27"/>
      <c r="G29" s="27"/>
      <c r="H29" s="66" t="s">
        <v>110</v>
      </c>
      <c r="I29" s="66"/>
      <c r="J29" s="2">
        <f>SUM(J6:J13)+SUM(J16:J19)+SUM(J21:J26)</f>
        <v>0</v>
      </c>
      <c r="K29" s="2">
        <f>SUM(K6:K13)+SUM(K16:K19)+SUM(K21:K26)</f>
        <v>0</v>
      </c>
      <c r="L29" s="2">
        <f>SUM(L6:L13)+SUM(L16:L19)+SUM(L21:L26)</f>
        <v>0</v>
      </c>
      <c r="M29" s="2">
        <f>SUM(M6:M13)+SUM(M16:M19)+SUM(M21:M26)</f>
        <v>0</v>
      </c>
      <c r="N29" s="2">
        <f>SUM(N6:N13)+SUM(N16:N19)+SUM(N21:N26)</f>
        <v>0</v>
      </c>
      <c r="P29" s="2">
        <f>SUM(P6:P13)+SUM(P16:P19)+SUM(P21:P26)</f>
        <v>0</v>
      </c>
      <c r="Q29" s="2">
        <f>SUM(Q6:Q13)+SUM(Q16:Q19)+SUM(Q21:Q26)</f>
        <v>0</v>
      </c>
      <c r="R29" s="2">
        <f>SUM(R6:R13)+SUM(R16:R19)+SUM(R21:R26)</f>
        <v>0</v>
      </c>
      <c r="S29" s="2">
        <f>SUM(S6:S13)+SUM(S16:S19)+SUM(S21:S26)</f>
        <v>0</v>
      </c>
      <c r="T29" s="2">
        <f>SUM(T6:T13)+SUM(T16:T19)+SUM(T21:T26)</f>
        <v>0</v>
      </c>
      <c r="V29" s="2">
        <f>SUM(V6:V13)+SUM(V16:V19)+SUM(V21:V26)</f>
        <v>0</v>
      </c>
      <c r="W29" s="2">
        <f>SUM(W6:W13)+SUM(W16:W19)+SUM(W21:W26)</f>
        <v>0</v>
      </c>
      <c r="X29" s="2">
        <f>SUM(X6:X13)+SUM(X16:X19)+SUM(X21:X26)</f>
        <v>0</v>
      </c>
      <c r="Y29" s="2">
        <f>SUM(Y6:Y13)+SUM(Y16:Y19)+SUM(Y21:Y26)</f>
        <v>0</v>
      </c>
      <c r="Z29" s="2">
        <f>SUM(Z6:Z13)+SUM(Z16:Z19)+SUM(Z21:Z26)</f>
        <v>0</v>
      </c>
      <c r="AB29" s="2">
        <f>SUM(AB6:AB13)+SUM(AB16:AB19)+SUM(AB21:AB26)</f>
        <v>0</v>
      </c>
      <c r="AC29" s="2">
        <f>SUM(AC6:AC13)+SUM(AC16:AC19)+SUM(AC21:AC26)</f>
        <v>0</v>
      </c>
      <c r="AD29" s="2">
        <f>SUM(AD6:AD13)+SUM(AD16:AD19)+SUM(AD21:AD26)</f>
        <v>0</v>
      </c>
      <c r="AE29" s="2">
        <f>SUM(AE6:AE13)+SUM(AE16:AE19)+SUM(AE21:AE26)</f>
        <v>0</v>
      </c>
      <c r="AF29" s="2">
        <f>SUM(AF6:AF13)+SUM(AF16:AF19)+SUM(AF21:AF26)</f>
        <v>0</v>
      </c>
      <c r="AH29" s="2">
        <f>SUM(AH6:AH13)+SUM(AH16:AH19)+SUM(AH21:AH26)</f>
        <v>0</v>
      </c>
      <c r="AI29" s="2">
        <f>SUM(AI6:AI13)+SUM(AI16:AI19)+SUM(AI21:AI26)</f>
        <v>0</v>
      </c>
      <c r="AJ29" s="2">
        <f>SUM(AJ6:AJ13)+SUM(AJ16:AJ19)+SUM(AJ21:AJ26)</f>
        <v>0</v>
      </c>
      <c r="AK29" s="2">
        <f>SUM(AK6:AK13)+SUM(AK16:AK19)+SUM(AK21:AK26)</f>
        <v>0</v>
      </c>
      <c r="AL29" s="2">
        <f>SUM(AL6:AL13)+SUM(AL16:AL19)+SUM(AL21:AL26)</f>
        <v>0</v>
      </c>
      <c r="AN29" s="2">
        <f>SUM(AN6:AN13)+SUM(AN16:AN19)+SUM(AN21:AN26)</f>
        <v>0</v>
      </c>
      <c r="AO29" s="2">
        <f>SUM(AO6:AO13)+SUM(AO16:AO19)+SUM(AO21:AO26)</f>
        <v>0</v>
      </c>
      <c r="AP29" s="2">
        <f>SUM(AP6:AP13)+SUM(AP16:AP19)+SUM(AP21:AP26)</f>
        <v>0</v>
      </c>
      <c r="AQ29" s="2">
        <f>SUM(AQ6:AQ13)+SUM(AQ16:AQ19)+SUM(AQ21:AQ26)</f>
        <v>0</v>
      </c>
      <c r="AR29" s="2">
        <f>SUM(AR6:AR13)+SUM(AR16:AR19)+SUM(AR21:AR26)</f>
        <v>0</v>
      </c>
      <c r="AT29" s="2">
        <f>SUM(AT6:AT13)+SUM(AT16:AT19)+SUM(AT21:AT26)</f>
        <v>0</v>
      </c>
      <c r="AU29" s="2">
        <f>SUM(AU6:AU13)+SUM(AU16:AU19)+SUM(AU21:AU26)</f>
        <v>0</v>
      </c>
      <c r="AV29" s="2">
        <f>SUM(AV6:AV13)+SUM(AV16:AV19)+SUM(AV21:AV26)</f>
        <v>0</v>
      </c>
      <c r="AW29" s="2">
        <f>SUM(AW6:AW13)+SUM(AW16:AW19)+SUM(AW21:AW26)</f>
        <v>0</v>
      </c>
      <c r="AX29" s="2">
        <f>SUM(AX6:AX13)+SUM(AX16:AX19)+SUM(AX21:AX26)</f>
        <v>0</v>
      </c>
      <c r="AZ29" s="2">
        <f>SUM(AZ6:AZ13)+SUM(AZ16:AZ19)+SUM(AZ21:AZ26)</f>
        <v>0</v>
      </c>
      <c r="BA29" s="2">
        <f>SUM(BA6:BA13)+SUM(BA16:BA19)+SUM(BA21:BA26)</f>
        <v>0</v>
      </c>
      <c r="BB29" s="2">
        <f>SUM(BB6:BB13)+SUM(BB16:BB19)+SUM(BB21:BB26)</f>
        <v>0</v>
      </c>
      <c r="BC29" s="2">
        <f>SUM(BC6:BC13)+SUM(BC16:BC19)+SUM(BC21:BC26)</f>
        <v>0</v>
      </c>
      <c r="BD29" s="2">
        <f>SUM(BD6:BD13)+SUM(BD16:BD19)+SUM(BD21:BD26)</f>
        <v>0</v>
      </c>
      <c r="BF29" s="2">
        <f>SUM(BF6:BF13)+SUM(BF16:BF19)+SUM(BF21:BF26)</f>
        <v>0</v>
      </c>
      <c r="BG29" s="2">
        <f>SUM(BG6:BG13)+SUM(BG16:BG19)+SUM(BG21:BG26)</f>
        <v>0</v>
      </c>
      <c r="BH29" s="2">
        <f>SUM(BH6:BH13)+SUM(BH16:BH19)+SUM(BH21:BH26)</f>
        <v>0</v>
      </c>
      <c r="BI29" s="2">
        <f>SUM(BI6:BI13)+SUM(BI16:BI19)+SUM(BI21:BI26)</f>
        <v>0</v>
      </c>
      <c r="BJ29" s="2">
        <f>SUM(BJ6:BJ13)+SUM(BJ16:BJ19)+SUM(BJ21:BJ26)</f>
        <v>0</v>
      </c>
      <c r="BL29" s="2">
        <f>SUM(BL6:BL13)+SUM(BL16:BL19)+SUM(BL21:BL26)</f>
        <v>0</v>
      </c>
      <c r="BM29" s="2">
        <f>SUM(BM6:BM13)+SUM(BM16:BM19)+SUM(BM21:BM26)</f>
        <v>0</v>
      </c>
      <c r="BN29" s="2">
        <f>SUM(BN6:BN13)+SUM(BN16:BN19)+SUM(BN21:BN26)</f>
        <v>0</v>
      </c>
      <c r="BO29" s="2">
        <f>SUM(BO6:BO13)+SUM(BO16:BO19)+SUM(BO21:BO26)</f>
        <v>0</v>
      </c>
      <c r="BP29" s="2">
        <f>SUM(BP6:BP13)+SUM(BP16:BP19)+SUM(BP21:BP26)</f>
        <v>0</v>
      </c>
    </row>
    <row r="30" spans="1:68" ht="15" customHeight="1">
      <c r="A30" s="68"/>
      <c r="B30" s="68"/>
      <c r="C30" s="27"/>
      <c r="D30" s="27"/>
      <c r="E30" s="27"/>
      <c r="F30" s="27"/>
      <c r="G30" s="27"/>
      <c r="H30" s="66" t="s">
        <v>66</v>
      </c>
      <c r="I30" s="66"/>
      <c r="J30" s="19" t="e">
        <f>(J29-J28)/(J28*4)</f>
        <v>#DIV/0!</v>
      </c>
      <c r="K30" s="19" t="e">
        <f aca="true" t="shared" si="0" ref="K30:N30">(K29-K28)/(K28*4)</f>
        <v>#DIV/0!</v>
      </c>
      <c r="L30" s="19" t="e">
        <f t="shared" si="0"/>
        <v>#DIV/0!</v>
      </c>
      <c r="M30" s="19" t="e">
        <f t="shared" si="0"/>
        <v>#DIV/0!</v>
      </c>
      <c r="N30" s="19" t="e">
        <f t="shared" si="0"/>
        <v>#DIV/0!</v>
      </c>
      <c r="P30" s="19" t="e">
        <f>(P29-P28)/(P28*4)</f>
        <v>#DIV/0!</v>
      </c>
      <c r="Q30" s="19" t="e">
        <f aca="true" t="shared" si="1" ref="Q30">(Q29-Q28)/(Q28*4)</f>
        <v>#DIV/0!</v>
      </c>
      <c r="R30" s="19" t="e">
        <f aca="true" t="shared" si="2" ref="R30">(R29-R28)/(R28*4)</f>
        <v>#DIV/0!</v>
      </c>
      <c r="S30" s="19" t="e">
        <f aca="true" t="shared" si="3" ref="S30">(S29-S28)/(S28*4)</f>
        <v>#DIV/0!</v>
      </c>
      <c r="T30" s="19" t="e">
        <f aca="true" t="shared" si="4" ref="T30">(T29-T28)/(T28*4)</f>
        <v>#DIV/0!</v>
      </c>
      <c r="V30" s="19" t="e">
        <f>(V29-V28)/(V28*4)</f>
        <v>#DIV/0!</v>
      </c>
      <c r="W30" s="19" t="e">
        <f aca="true" t="shared" si="5" ref="W30">(W29-W28)/(W28*4)</f>
        <v>#DIV/0!</v>
      </c>
      <c r="X30" s="19" t="e">
        <f aca="true" t="shared" si="6" ref="X30">(X29-X28)/(X28*4)</f>
        <v>#DIV/0!</v>
      </c>
      <c r="Y30" s="19" t="e">
        <f aca="true" t="shared" si="7" ref="Y30">(Y29-Y28)/(Y28*4)</f>
        <v>#DIV/0!</v>
      </c>
      <c r="Z30" s="19" t="e">
        <f aca="true" t="shared" si="8" ref="Z30">(Z29-Z28)/(Z28*4)</f>
        <v>#DIV/0!</v>
      </c>
      <c r="AB30" s="19" t="e">
        <f>(AB29-AB28)/(AB28*4)</f>
        <v>#DIV/0!</v>
      </c>
      <c r="AC30" s="19" t="e">
        <f aca="true" t="shared" si="9" ref="AC30">(AC29-AC28)/(AC28*4)</f>
        <v>#DIV/0!</v>
      </c>
      <c r="AD30" s="19" t="e">
        <f aca="true" t="shared" si="10" ref="AD30">(AD29-AD28)/(AD28*4)</f>
        <v>#DIV/0!</v>
      </c>
      <c r="AE30" s="19" t="e">
        <f aca="true" t="shared" si="11" ref="AE30">(AE29-AE28)/(AE28*4)</f>
        <v>#DIV/0!</v>
      </c>
      <c r="AF30" s="19" t="e">
        <f aca="true" t="shared" si="12" ref="AF30">(AF29-AF28)/(AF28*4)</f>
        <v>#DIV/0!</v>
      </c>
      <c r="AH30" s="19" t="e">
        <f>(AH29-AH28)/(AH28*4)</f>
        <v>#DIV/0!</v>
      </c>
      <c r="AI30" s="19" t="e">
        <f aca="true" t="shared" si="13" ref="AI30">(AI29-AI28)/(AI28*4)</f>
        <v>#DIV/0!</v>
      </c>
      <c r="AJ30" s="19" t="e">
        <f aca="true" t="shared" si="14" ref="AJ30">(AJ29-AJ28)/(AJ28*4)</f>
        <v>#DIV/0!</v>
      </c>
      <c r="AK30" s="19" t="e">
        <f aca="true" t="shared" si="15" ref="AK30">(AK29-AK28)/(AK28*4)</f>
        <v>#DIV/0!</v>
      </c>
      <c r="AL30" s="19" t="e">
        <f aca="true" t="shared" si="16" ref="AL30">(AL29-AL28)/(AL28*4)</f>
        <v>#DIV/0!</v>
      </c>
      <c r="AN30" s="19" t="e">
        <f>(AN29-AN28)/(AN28*4)</f>
        <v>#DIV/0!</v>
      </c>
      <c r="AO30" s="19" t="e">
        <f aca="true" t="shared" si="17" ref="AO30">(AO29-AO28)/(AO28*4)</f>
        <v>#DIV/0!</v>
      </c>
      <c r="AP30" s="19" t="e">
        <f aca="true" t="shared" si="18" ref="AP30">(AP29-AP28)/(AP28*4)</f>
        <v>#DIV/0!</v>
      </c>
      <c r="AQ30" s="19" t="e">
        <f aca="true" t="shared" si="19" ref="AQ30">(AQ29-AQ28)/(AQ28*4)</f>
        <v>#DIV/0!</v>
      </c>
      <c r="AR30" s="19" t="e">
        <f aca="true" t="shared" si="20" ref="AR30">(AR29-AR28)/(AR28*4)</f>
        <v>#DIV/0!</v>
      </c>
      <c r="AT30" s="19" t="e">
        <f>(AT29-AT28)/(AT28*4)</f>
        <v>#DIV/0!</v>
      </c>
      <c r="AU30" s="19" t="e">
        <f aca="true" t="shared" si="21" ref="AU30">(AU29-AU28)/(AU28*4)</f>
        <v>#DIV/0!</v>
      </c>
      <c r="AV30" s="19" t="e">
        <f aca="true" t="shared" si="22" ref="AV30">(AV29-AV28)/(AV28*4)</f>
        <v>#DIV/0!</v>
      </c>
      <c r="AW30" s="19" t="e">
        <f aca="true" t="shared" si="23" ref="AW30">(AW29-AW28)/(AW28*4)</f>
        <v>#DIV/0!</v>
      </c>
      <c r="AX30" s="19" t="e">
        <f aca="true" t="shared" si="24" ref="AX30">(AX29-AX28)/(AX28*4)</f>
        <v>#DIV/0!</v>
      </c>
      <c r="AZ30" s="19" t="e">
        <f>(AZ29-AZ28)/(AZ28*4)</f>
        <v>#DIV/0!</v>
      </c>
      <c r="BA30" s="19" t="e">
        <f aca="true" t="shared" si="25" ref="BA30">(BA29-BA28)/(BA28*4)</f>
        <v>#DIV/0!</v>
      </c>
      <c r="BB30" s="19" t="e">
        <f aca="true" t="shared" si="26" ref="BB30">(BB29-BB28)/(BB28*4)</f>
        <v>#DIV/0!</v>
      </c>
      <c r="BC30" s="19" t="e">
        <f aca="true" t="shared" si="27" ref="BC30">(BC29-BC28)/(BC28*4)</f>
        <v>#DIV/0!</v>
      </c>
      <c r="BD30" s="19" t="e">
        <f aca="true" t="shared" si="28" ref="BD30">(BD29-BD28)/(BD28*4)</f>
        <v>#DIV/0!</v>
      </c>
      <c r="BF30" s="19" t="e">
        <f>(BF29-BF28)/(BF28*4)</f>
        <v>#DIV/0!</v>
      </c>
      <c r="BG30" s="19" t="e">
        <f aca="true" t="shared" si="29" ref="BG30">(BG29-BG28)/(BG28*4)</f>
        <v>#DIV/0!</v>
      </c>
      <c r="BH30" s="19" t="e">
        <f aca="true" t="shared" si="30" ref="BH30">(BH29-BH28)/(BH28*4)</f>
        <v>#DIV/0!</v>
      </c>
      <c r="BI30" s="19" t="e">
        <f aca="true" t="shared" si="31" ref="BI30">(BI29-BI28)/(BI28*4)</f>
        <v>#DIV/0!</v>
      </c>
      <c r="BJ30" s="19" t="e">
        <f aca="true" t="shared" si="32" ref="BJ30">(BJ29-BJ28)/(BJ28*4)</f>
        <v>#DIV/0!</v>
      </c>
      <c r="BL30" s="19" t="e">
        <f>(BL29-BL28)/(BL28*4)</f>
        <v>#DIV/0!</v>
      </c>
      <c r="BM30" s="19" t="e">
        <f aca="true" t="shared" si="33" ref="BM30">(BM29-BM28)/(BM28*4)</f>
        <v>#DIV/0!</v>
      </c>
      <c r="BN30" s="19" t="e">
        <f aca="true" t="shared" si="34" ref="BN30">(BN29-BN28)/(BN28*4)</f>
        <v>#DIV/0!</v>
      </c>
      <c r="BO30" s="19" t="e">
        <f aca="true" t="shared" si="35" ref="BO30">(BO29-BO28)/(BO28*4)</f>
        <v>#DIV/0!</v>
      </c>
      <c r="BP30" s="19" t="e">
        <f aca="true" t="shared" si="36" ref="BP30">(BP29-BP28)/(BP28*4)</f>
        <v>#DIV/0!</v>
      </c>
    </row>
    <row r="31" spans="1:68" s="50" customFormat="1" ht="20.1" customHeight="1">
      <c r="A31" s="69"/>
      <c r="B31" s="69"/>
      <c r="C31" s="48"/>
      <c r="D31" s="48"/>
      <c r="E31" s="48"/>
      <c r="F31" s="48"/>
      <c r="G31" s="48"/>
      <c r="H31" s="67" t="s">
        <v>67</v>
      </c>
      <c r="I31" s="67"/>
      <c r="J31" s="49" t="e">
        <f>IF(J30=0,"CH",IF(AND(0&lt;J30,J30&lt;0.195),"CI",IF(AND(0.195&lt;J30,J30&lt;0.395),"CJ",IF(AND(0.395&lt;J30,J30&lt;0.595),"CK",IF(AND(0.595&lt;J30,J30&lt;0.795),"CL",IF(AND(0.795&lt;J30,J30&lt;1),"CM",IF(J30=1,"CN")))))))</f>
        <v>#DIV/0!</v>
      </c>
      <c r="K31" s="49" t="e">
        <f aca="true" t="shared" si="37" ref="K31:N31">IF(K30=0,"CH",IF(AND(0&lt;K30,K30&lt;0.195),"CI",IF(AND(0.195&lt;K30,K30&lt;0.395),"CJ",IF(AND(0.395&lt;K30,K30&lt;0.595),"CK",IF(AND(0.595&lt;K30,K30&lt;0.795),"CL",IF(AND(0.795&lt;K30,K30&lt;1),"CM",IF(K30=1,"CN")))))))</f>
        <v>#DIV/0!</v>
      </c>
      <c r="L31" s="49" t="e">
        <f t="shared" si="37"/>
        <v>#DIV/0!</v>
      </c>
      <c r="M31" s="49" t="e">
        <f t="shared" si="37"/>
        <v>#DIV/0!</v>
      </c>
      <c r="N31" s="49" t="e">
        <f t="shared" si="37"/>
        <v>#DIV/0!</v>
      </c>
      <c r="P31" s="49" t="e">
        <f>IF(P30=0,"CH",IF(AND(0&lt;P30,P30&lt;0.195),"CI",IF(AND(0.195&lt;P30,P30&lt;0.395),"CJ",IF(AND(0.395&lt;P30,P30&lt;0.595),"CK",IF(AND(0.595&lt;P30,P30&lt;0.795),"CL",IF(AND(0.795&lt;P30,P30&lt;1),"CM",IF(P30=1,"CN")))))))</f>
        <v>#DIV/0!</v>
      </c>
      <c r="Q31" s="49" t="e">
        <f aca="true" t="shared" si="38" ref="Q31">IF(Q30=0,"CH",IF(AND(0&lt;Q30,Q30&lt;0.195),"CI",IF(AND(0.195&lt;Q30,Q30&lt;0.395),"CJ",IF(AND(0.395&lt;Q30,Q30&lt;0.595),"CK",IF(AND(0.595&lt;Q30,Q30&lt;0.795),"CL",IF(AND(0.795&lt;Q30,Q30&lt;1),"CM",IF(Q30=1,"CN")))))))</f>
        <v>#DIV/0!</v>
      </c>
      <c r="R31" s="49" t="e">
        <f aca="true" t="shared" si="39" ref="R31">IF(R30=0,"CH",IF(AND(0&lt;R30,R30&lt;0.195),"CI",IF(AND(0.195&lt;R30,R30&lt;0.395),"CJ",IF(AND(0.395&lt;R30,R30&lt;0.595),"CK",IF(AND(0.595&lt;R30,R30&lt;0.795),"CL",IF(AND(0.795&lt;R30,R30&lt;1),"CM",IF(R30=1,"CN")))))))</f>
        <v>#DIV/0!</v>
      </c>
      <c r="S31" s="49" t="e">
        <f aca="true" t="shared" si="40" ref="S31">IF(S30=0,"CH",IF(AND(0&lt;S30,S30&lt;0.195),"CI",IF(AND(0.195&lt;S30,S30&lt;0.395),"CJ",IF(AND(0.395&lt;S30,S30&lt;0.595),"CK",IF(AND(0.595&lt;S30,S30&lt;0.795),"CL",IF(AND(0.795&lt;S30,S30&lt;1),"CM",IF(S30=1,"CN")))))))</f>
        <v>#DIV/0!</v>
      </c>
      <c r="T31" s="49" t="e">
        <f aca="true" t="shared" si="41" ref="T31">IF(T30=0,"CH",IF(AND(0&lt;T30,T30&lt;0.195),"CI",IF(AND(0.195&lt;T30,T30&lt;0.395),"CJ",IF(AND(0.395&lt;T30,T30&lt;0.595),"CK",IF(AND(0.595&lt;T30,T30&lt;0.795),"CL",IF(AND(0.795&lt;T30,T30&lt;1),"CM",IF(T30=1,"CN")))))))</f>
        <v>#DIV/0!</v>
      </c>
      <c r="V31" s="49" t="e">
        <f>IF(V30=0,"CH",IF(AND(0&lt;V30,V30&lt;0.195),"CI",IF(AND(0.195&lt;V30,V30&lt;0.395),"CJ",IF(AND(0.395&lt;V30,V30&lt;0.595),"CK",IF(AND(0.595&lt;V30,V30&lt;0.795),"CL",IF(AND(0.795&lt;V30,V30&lt;1),"CM",IF(V30=1,"CN")))))))</f>
        <v>#DIV/0!</v>
      </c>
      <c r="W31" s="49" t="e">
        <f aca="true" t="shared" si="42" ref="W31">IF(W30=0,"CH",IF(AND(0&lt;W30,W30&lt;0.195),"CI",IF(AND(0.195&lt;W30,W30&lt;0.395),"CJ",IF(AND(0.395&lt;W30,W30&lt;0.595),"CK",IF(AND(0.595&lt;W30,W30&lt;0.795),"CL",IF(AND(0.795&lt;W30,W30&lt;1),"CM",IF(W30=1,"CN")))))))</f>
        <v>#DIV/0!</v>
      </c>
      <c r="X31" s="49" t="e">
        <f aca="true" t="shared" si="43" ref="X31">IF(X30=0,"CH",IF(AND(0&lt;X30,X30&lt;0.195),"CI",IF(AND(0.195&lt;X30,X30&lt;0.395),"CJ",IF(AND(0.395&lt;X30,X30&lt;0.595),"CK",IF(AND(0.595&lt;X30,X30&lt;0.795),"CL",IF(AND(0.795&lt;X30,X30&lt;1),"CM",IF(X30=1,"CN")))))))</f>
        <v>#DIV/0!</v>
      </c>
      <c r="Y31" s="49" t="e">
        <f aca="true" t="shared" si="44" ref="Y31">IF(Y30=0,"CH",IF(AND(0&lt;Y30,Y30&lt;0.195),"CI",IF(AND(0.195&lt;Y30,Y30&lt;0.395),"CJ",IF(AND(0.395&lt;Y30,Y30&lt;0.595),"CK",IF(AND(0.595&lt;Y30,Y30&lt;0.795),"CL",IF(AND(0.795&lt;Y30,Y30&lt;1),"CM",IF(Y30=1,"CN")))))))</f>
        <v>#DIV/0!</v>
      </c>
      <c r="Z31" s="49" t="e">
        <f aca="true" t="shared" si="45" ref="Z31">IF(Z30=0,"CH",IF(AND(0&lt;Z30,Z30&lt;0.195),"CI",IF(AND(0.195&lt;Z30,Z30&lt;0.395),"CJ",IF(AND(0.395&lt;Z30,Z30&lt;0.595),"CK",IF(AND(0.595&lt;Z30,Z30&lt;0.795),"CL",IF(AND(0.795&lt;Z30,Z30&lt;1),"CM",IF(Z30=1,"CN")))))))</f>
        <v>#DIV/0!</v>
      </c>
      <c r="AB31" s="49" t="e">
        <f>IF(AB30=0,"CH",IF(AND(0&lt;AB30,AB30&lt;0.195),"CI",IF(AND(0.195&lt;AB30,AB30&lt;0.395),"CJ",IF(AND(0.395&lt;AB30,AB30&lt;0.595),"CK",IF(AND(0.595&lt;AB30,AB30&lt;0.795),"CL",IF(AND(0.795&lt;AB30,AB30&lt;1),"CM",IF(AB30=1,"CN")))))))</f>
        <v>#DIV/0!</v>
      </c>
      <c r="AC31" s="49" t="e">
        <f aca="true" t="shared" si="46" ref="AC31">IF(AC30=0,"CH",IF(AND(0&lt;AC30,AC30&lt;0.195),"CI",IF(AND(0.195&lt;AC30,AC30&lt;0.395),"CJ",IF(AND(0.395&lt;AC30,AC30&lt;0.595),"CK",IF(AND(0.595&lt;AC30,AC30&lt;0.795),"CL",IF(AND(0.795&lt;AC30,AC30&lt;1),"CM",IF(AC30=1,"CN")))))))</f>
        <v>#DIV/0!</v>
      </c>
      <c r="AD31" s="49" t="e">
        <f aca="true" t="shared" si="47" ref="AD31">IF(AD30=0,"CH",IF(AND(0&lt;AD30,AD30&lt;0.195),"CI",IF(AND(0.195&lt;AD30,AD30&lt;0.395),"CJ",IF(AND(0.395&lt;AD30,AD30&lt;0.595),"CK",IF(AND(0.595&lt;AD30,AD30&lt;0.795),"CL",IF(AND(0.795&lt;AD30,AD30&lt;1),"CM",IF(AD30=1,"CN")))))))</f>
        <v>#DIV/0!</v>
      </c>
      <c r="AE31" s="49" t="e">
        <f aca="true" t="shared" si="48" ref="AE31">IF(AE30=0,"CH",IF(AND(0&lt;AE30,AE30&lt;0.195),"CI",IF(AND(0.195&lt;AE30,AE30&lt;0.395),"CJ",IF(AND(0.395&lt;AE30,AE30&lt;0.595),"CK",IF(AND(0.595&lt;AE30,AE30&lt;0.795),"CL",IF(AND(0.795&lt;AE30,AE30&lt;1),"CM",IF(AE30=1,"CN")))))))</f>
        <v>#DIV/0!</v>
      </c>
      <c r="AF31" s="49" t="e">
        <f aca="true" t="shared" si="49" ref="AF31">IF(AF30=0,"CH",IF(AND(0&lt;AF30,AF30&lt;0.195),"CI",IF(AND(0.195&lt;AF30,AF30&lt;0.395),"CJ",IF(AND(0.395&lt;AF30,AF30&lt;0.595),"CK",IF(AND(0.595&lt;AF30,AF30&lt;0.795),"CL",IF(AND(0.795&lt;AF30,AF30&lt;1),"CM",IF(AF30=1,"CN")))))))</f>
        <v>#DIV/0!</v>
      </c>
      <c r="AH31" s="49" t="e">
        <f>IF(AH30=0,"CH",IF(AND(0&lt;AH30,AH30&lt;0.195),"CI",IF(AND(0.195&lt;AH30,AH30&lt;0.395),"CJ",IF(AND(0.395&lt;AH30,AH30&lt;0.595),"CK",IF(AND(0.595&lt;AH30,AH30&lt;0.795),"CL",IF(AND(0.795&lt;AH30,AH30&lt;1),"CM",IF(AH30=1,"CN")))))))</f>
        <v>#DIV/0!</v>
      </c>
      <c r="AI31" s="49" t="e">
        <f aca="true" t="shared" si="50" ref="AI31">IF(AI30=0,"CH",IF(AND(0&lt;AI30,AI30&lt;0.195),"CI",IF(AND(0.195&lt;AI30,AI30&lt;0.395),"CJ",IF(AND(0.395&lt;AI30,AI30&lt;0.595),"CK",IF(AND(0.595&lt;AI30,AI30&lt;0.795),"CL",IF(AND(0.795&lt;AI30,AI30&lt;1),"CM",IF(AI30=1,"CN")))))))</f>
        <v>#DIV/0!</v>
      </c>
      <c r="AJ31" s="49" t="e">
        <f aca="true" t="shared" si="51" ref="AJ31">IF(AJ30=0,"CH",IF(AND(0&lt;AJ30,AJ30&lt;0.195),"CI",IF(AND(0.195&lt;AJ30,AJ30&lt;0.395),"CJ",IF(AND(0.395&lt;AJ30,AJ30&lt;0.595),"CK",IF(AND(0.595&lt;AJ30,AJ30&lt;0.795),"CL",IF(AND(0.795&lt;AJ30,AJ30&lt;1),"CM",IF(AJ30=1,"CN")))))))</f>
        <v>#DIV/0!</v>
      </c>
      <c r="AK31" s="49" t="e">
        <f aca="true" t="shared" si="52" ref="AK31">IF(AK30=0,"CH",IF(AND(0&lt;AK30,AK30&lt;0.195),"CI",IF(AND(0.195&lt;AK30,AK30&lt;0.395),"CJ",IF(AND(0.395&lt;AK30,AK30&lt;0.595),"CK",IF(AND(0.595&lt;AK30,AK30&lt;0.795),"CL",IF(AND(0.795&lt;AK30,AK30&lt;1),"CM",IF(AK30=1,"CN")))))))</f>
        <v>#DIV/0!</v>
      </c>
      <c r="AL31" s="49" t="e">
        <f aca="true" t="shared" si="53" ref="AL31">IF(AL30=0,"CH",IF(AND(0&lt;AL30,AL30&lt;0.195),"CI",IF(AND(0.195&lt;AL30,AL30&lt;0.395),"CJ",IF(AND(0.395&lt;AL30,AL30&lt;0.595),"CK",IF(AND(0.595&lt;AL30,AL30&lt;0.795),"CL",IF(AND(0.795&lt;AL30,AL30&lt;1),"CM",IF(AL30=1,"CN")))))))</f>
        <v>#DIV/0!</v>
      </c>
      <c r="AN31" s="49" t="e">
        <f>IF(AN30=0,"CH",IF(AND(0&lt;AN30,AN30&lt;0.195),"CI",IF(AND(0.195&lt;AN30,AN30&lt;0.395),"CJ",IF(AND(0.395&lt;AN30,AN30&lt;0.595),"CK",IF(AND(0.595&lt;AN30,AN30&lt;0.795),"CL",IF(AND(0.795&lt;AN30,AN30&lt;1),"CM",IF(AN30=1,"CN")))))))</f>
        <v>#DIV/0!</v>
      </c>
      <c r="AO31" s="49" t="e">
        <f aca="true" t="shared" si="54" ref="AO31">IF(AO30=0,"CH",IF(AND(0&lt;AO30,AO30&lt;0.195),"CI",IF(AND(0.195&lt;AO30,AO30&lt;0.395),"CJ",IF(AND(0.395&lt;AO30,AO30&lt;0.595),"CK",IF(AND(0.595&lt;AO30,AO30&lt;0.795),"CL",IF(AND(0.795&lt;AO30,AO30&lt;1),"CM",IF(AO30=1,"CN")))))))</f>
        <v>#DIV/0!</v>
      </c>
      <c r="AP31" s="49" t="e">
        <f aca="true" t="shared" si="55" ref="AP31">IF(AP30=0,"CH",IF(AND(0&lt;AP30,AP30&lt;0.195),"CI",IF(AND(0.195&lt;AP30,AP30&lt;0.395),"CJ",IF(AND(0.395&lt;AP30,AP30&lt;0.595),"CK",IF(AND(0.595&lt;AP30,AP30&lt;0.795),"CL",IF(AND(0.795&lt;AP30,AP30&lt;1),"CM",IF(AP30=1,"CN")))))))</f>
        <v>#DIV/0!</v>
      </c>
      <c r="AQ31" s="49" t="e">
        <f aca="true" t="shared" si="56" ref="AQ31">IF(AQ30=0,"CH",IF(AND(0&lt;AQ30,AQ30&lt;0.195),"CI",IF(AND(0.195&lt;AQ30,AQ30&lt;0.395),"CJ",IF(AND(0.395&lt;AQ30,AQ30&lt;0.595),"CK",IF(AND(0.595&lt;AQ30,AQ30&lt;0.795),"CL",IF(AND(0.795&lt;AQ30,AQ30&lt;1),"CM",IF(AQ30=1,"CN")))))))</f>
        <v>#DIV/0!</v>
      </c>
      <c r="AR31" s="49" t="e">
        <f aca="true" t="shared" si="57" ref="AR31">IF(AR30=0,"CH",IF(AND(0&lt;AR30,AR30&lt;0.195),"CI",IF(AND(0.195&lt;AR30,AR30&lt;0.395),"CJ",IF(AND(0.395&lt;AR30,AR30&lt;0.595),"CK",IF(AND(0.595&lt;AR30,AR30&lt;0.795),"CL",IF(AND(0.795&lt;AR30,AR30&lt;1),"CM",IF(AR30=1,"CN")))))))</f>
        <v>#DIV/0!</v>
      </c>
      <c r="AT31" s="49" t="e">
        <f>IF(AT30=0,"CH",IF(AND(0&lt;AT30,AT30&lt;0.195),"CI",IF(AND(0.195&lt;AT30,AT30&lt;0.395),"CJ",IF(AND(0.395&lt;AT30,AT30&lt;0.595),"CK",IF(AND(0.595&lt;AT30,AT30&lt;0.795),"CL",IF(AND(0.795&lt;AT30,AT30&lt;1),"CM",IF(AT30=1,"CN")))))))</f>
        <v>#DIV/0!</v>
      </c>
      <c r="AU31" s="49" t="e">
        <f aca="true" t="shared" si="58" ref="AU31">IF(AU30=0,"CH",IF(AND(0&lt;AU30,AU30&lt;0.195),"CI",IF(AND(0.195&lt;AU30,AU30&lt;0.395),"CJ",IF(AND(0.395&lt;AU30,AU30&lt;0.595),"CK",IF(AND(0.595&lt;AU30,AU30&lt;0.795),"CL",IF(AND(0.795&lt;AU30,AU30&lt;1),"CM",IF(AU30=1,"CN")))))))</f>
        <v>#DIV/0!</v>
      </c>
      <c r="AV31" s="49" t="e">
        <f aca="true" t="shared" si="59" ref="AV31">IF(AV30=0,"CH",IF(AND(0&lt;AV30,AV30&lt;0.195),"CI",IF(AND(0.195&lt;AV30,AV30&lt;0.395),"CJ",IF(AND(0.395&lt;AV30,AV30&lt;0.595),"CK",IF(AND(0.595&lt;AV30,AV30&lt;0.795),"CL",IF(AND(0.795&lt;AV30,AV30&lt;1),"CM",IF(AV30=1,"CN")))))))</f>
        <v>#DIV/0!</v>
      </c>
      <c r="AW31" s="49" t="e">
        <f aca="true" t="shared" si="60" ref="AW31">IF(AW30=0,"CH",IF(AND(0&lt;AW30,AW30&lt;0.195),"CI",IF(AND(0.195&lt;AW30,AW30&lt;0.395),"CJ",IF(AND(0.395&lt;AW30,AW30&lt;0.595),"CK",IF(AND(0.595&lt;AW30,AW30&lt;0.795),"CL",IF(AND(0.795&lt;AW30,AW30&lt;1),"CM",IF(AW30=1,"CN")))))))</f>
        <v>#DIV/0!</v>
      </c>
      <c r="AX31" s="49" t="e">
        <f aca="true" t="shared" si="61" ref="AX31">IF(AX30=0,"CH",IF(AND(0&lt;AX30,AX30&lt;0.195),"CI",IF(AND(0.195&lt;AX30,AX30&lt;0.395),"CJ",IF(AND(0.395&lt;AX30,AX30&lt;0.595),"CK",IF(AND(0.595&lt;AX30,AX30&lt;0.795),"CL",IF(AND(0.795&lt;AX30,AX30&lt;1),"CM",IF(AX30=1,"CN")))))))</f>
        <v>#DIV/0!</v>
      </c>
      <c r="AZ31" s="49" t="e">
        <f>IF(AZ30=0,"CH",IF(AND(0&lt;AZ30,AZ30&lt;0.195),"CI",IF(AND(0.195&lt;AZ30,AZ30&lt;0.395),"CJ",IF(AND(0.395&lt;AZ30,AZ30&lt;0.595),"CK",IF(AND(0.595&lt;AZ30,AZ30&lt;0.795),"CL",IF(AND(0.795&lt;AZ30,AZ30&lt;1),"CM",IF(AZ30=1,"CN")))))))</f>
        <v>#DIV/0!</v>
      </c>
      <c r="BA31" s="49" t="e">
        <f aca="true" t="shared" si="62" ref="BA31">IF(BA30=0,"CH",IF(AND(0&lt;BA30,BA30&lt;0.195),"CI",IF(AND(0.195&lt;BA30,BA30&lt;0.395),"CJ",IF(AND(0.395&lt;BA30,BA30&lt;0.595),"CK",IF(AND(0.595&lt;BA30,BA30&lt;0.795),"CL",IF(AND(0.795&lt;BA30,BA30&lt;1),"CM",IF(BA30=1,"CN")))))))</f>
        <v>#DIV/0!</v>
      </c>
      <c r="BB31" s="49" t="e">
        <f aca="true" t="shared" si="63" ref="BB31">IF(BB30=0,"CH",IF(AND(0&lt;BB30,BB30&lt;0.195),"CI",IF(AND(0.195&lt;BB30,BB30&lt;0.395),"CJ",IF(AND(0.395&lt;BB30,BB30&lt;0.595),"CK",IF(AND(0.595&lt;BB30,BB30&lt;0.795),"CL",IF(AND(0.795&lt;BB30,BB30&lt;1),"CM",IF(BB30=1,"CN")))))))</f>
        <v>#DIV/0!</v>
      </c>
      <c r="BC31" s="49" t="e">
        <f aca="true" t="shared" si="64" ref="BC31">IF(BC30=0,"CH",IF(AND(0&lt;BC30,BC30&lt;0.195),"CI",IF(AND(0.195&lt;BC30,BC30&lt;0.395),"CJ",IF(AND(0.395&lt;BC30,BC30&lt;0.595),"CK",IF(AND(0.595&lt;BC30,BC30&lt;0.795),"CL",IF(AND(0.795&lt;BC30,BC30&lt;1),"CM",IF(BC30=1,"CN")))))))</f>
        <v>#DIV/0!</v>
      </c>
      <c r="BD31" s="49" t="e">
        <f aca="true" t="shared" si="65" ref="BD31">IF(BD30=0,"CH",IF(AND(0&lt;BD30,BD30&lt;0.195),"CI",IF(AND(0.195&lt;BD30,BD30&lt;0.395),"CJ",IF(AND(0.395&lt;BD30,BD30&lt;0.595),"CK",IF(AND(0.595&lt;BD30,BD30&lt;0.795),"CL",IF(AND(0.795&lt;BD30,BD30&lt;1),"CM",IF(BD30=1,"CN")))))))</f>
        <v>#DIV/0!</v>
      </c>
      <c r="BF31" s="49" t="e">
        <f>IF(BF30=0,"CH",IF(AND(0&lt;BF30,BF30&lt;0.195),"CI",IF(AND(0.195&lt;BF30,BF30&lt;0.395),"CJ",IF(AND(0.395&lt;BF30,BF30&lt;0.595),"CK",IF(AND(0.595&lt;BF30,BF30&lt;0.795),"CL",IF(AND(0.795&lt;BF30,BF30&lt;1),"CM",IF(BF30=1,"CN")))))))</f>
        <v>#DIV/0!</v>
      </c>
      <c r="BG31" s="49" t="e">
        <f aca="true" t="shared" si="66" ref="BG31">IF(BG30=0,"CH",IF(AND(0&lt;BG30,BG30&lt;0.195),"CI",IF(AND(0.195&lt;BG30,BG30&lt;0.395),"CJ",IF(AND(0.395&lt;BG30,BG30&lt;0.595),"CK",IF(AND(0.595&lt;BG30,BG30&lt;0.795),"CL",IF(AND(0.795&lt;BG30,BG30&lt;1),"CM",IF(BG30=1,"CN")))))))</f>
        <v>#DIV/0!</v>
      </c>
      <c r="BH31" s="49" t="e">
        <f aca="true" t="shared" si="67" ref="BH31">IF(BH30=0,"CH",IF(AND(0&lt;BH30,BH30&lt;0.195),"CI",IF(AND(0.195&lt;BH30,BH30&lt;0.395),"CJ",IF(AND(0.395&lt;BH30,BH30&lt;0.595),"CK",IF(AND(0.595&lt;BH30,BH30&lt;0.795),"CL",IF(AND(0.795&lt;BH30,BH30&lt;1),"CM",IF(BH30=1,"CN")))))))</f>
        <v>#DIV/0!</v>
      </c>
      <c r="BI31" s="49" t="e">
        <f aca="true" t="shared" si="68" ref="BI31">IF(BI30=0,"CH",IF(AND(0&lt;BI30,BI30&lt;0.195),"CI",IF(AND(0.195&lt;BI30,BI30&lt;0.395),"CJ",IF(AND(0.395&lt;BI30,BI30&lt;0.595),"CK",IF(AND(0.595&lt;BI30,BI30&lt;0.795),"CL",IF(AND(0.795&lt;BI30,BI30&lt;1),"CM",IF(BI30=1,"CN")))))))</f>
        <v>#DIV/0!</v>
      </c>
      <c r="BJ31" s="49" t="e">
        <f aca="true" t="shared" si="69" ref="BJ31">IF(BJ30=0,"CH",IF(AND(0&lt;BJ30,BJ30&lt;0.195),"CI",IF(AND(0.195&lt;BJ30,BJ30&lt;0.395),"CJ",IF(AND(0.395&lt;BJ30,BJ30&lt;0.595),"CK",IF(AND(0.595&lt;BJ30,BJ30&lt;0.795),"CL",IF(AND(0.795&lt;BJ30,BJ30&lt;1),"CM",IF(BJ30=1,"CN")))))))</f>
        <v>#DIV/0!</v>
      </c>
      <c r="BL31" s="49" t="e">
        <f>IF(BL30=0,"CH",IF(AND(0&lt;BL30,BL30&lt;0.195),"CI",IF(AND(0.195&lt;BL30,BL30&lt;0.395),"CJ",IF(AND(0.395&lt;BL30,BL30&lt;0.595),"CK",IF(AND(0.595&lt;BL30,BL30&lt;0.795),"CL",IF(AND(0.795&lt;BL30,BL30&lt;1),"CM",IF(BL30=1,"CN")))))))</f>
        <v>#DIV/0!</v>
      </c>
      <c r="BM31" s="49" t="e">
        <f aca="true" t="shared" si="70" ref="BM31">IF(BM30=0,"CH",IF(AND(0&lt;BM30,BM30&lt;0.195),"CI",IF(AND(0.195&lt;BM30,BM30&lt;0.395),"CJ",IF(AND(0.395&lt;BM30,BM30&lt;0.595),"CK",IF(AND(0.595&lt;BM30,BM30&lt;0.795),"CL",IF(AND(0.795&lt;BM30,BM30&lt;1),"CM",IF(BM30=1,"CN")))))))</f>
        <v>#DIV/0!</v>
      </c>
      <c r="BN31" s="49" t="e">
        <f aca="true" t="shared" si="71" ref="BN31">IF(BN30=0,"CH",IF(AND(0&lt;BN30,BN30&lt;0.195),"CI",IF(AND(0.195&lt;BN30,BN30&lt;0.395),"CJ",IF(AND(0.395&lt;BN30,BN30&lt;0.595),"CK",IF(AND(0.595&lt;BN30,BN30&lt;0.795),"CL",IF(AND(0.795&lt;BN30,BN30&lt;1),"CM",IF(BN30=1,"CN")))))))</f>
        <v>#DIV/0!</v>
      </c>
      <c r="BO31" s="49" t="e">
        <f aca="true" t="shared" si="72" ref="BO31">IF(BO30=0,"CH",IF(AND(0&lt;BO30,BO30&lt;0.195),"CI",IF(AND(0.195&lt;BO30,BO30&lt;0.395),"CJ",IF(AND(0.395&lt;BO30,BO30&lt;0.595),"CK",IF(AND(0.595&lt;BO30,BO30&lt;0.795),"CL",IF(AND(0.795&lt;BO30,BO30&lt;1),"CM",IF(BO30=1,"CN")))))))</f>
        <v>#DIV/0!</v>
      </c>
      <c r="BP31" s="49" t="e">
        <f aca="true" t="shared" si="73" ref="BP31">IF(BP30=0,"CH",IF(AND(0&lt;BP30,BP30&lt;0.195),"CI",IF(AND(0.195&lt;BP30,BP30&lt;0.395),"CJ",IF(AND(0.395&lt;BP30,BP30&lt;0.595),"CK",IF(AND(0.595&lt;BP30,BP30&lt;0.795),"CL",IF(AND(0.795&lt;BP30,BP30&lt;1),"CM",IF(BP30=1,"CN")))))))</f>
        <v>#DIV/0!</v>
      </c>
    </row>
    <row r="32" spans="1:68" s="35" customFormat="1" ht="15" customHeight="1">
      <c r="A32" s="70"/>
      <c r="B32" s="70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P32" s="34"/>
      <c r="Q32" s="34"/>
      <c r="R32" s="34"/>
      <c r="S32" s="34"/>
      <c r="T32" s="34"/>
      <c r="V32" s="34"/>
      <c r="W32" s="34"/>
      <c r="X32" s="34"/>
      <c r="Y32" s="34"/>
      <c r="Z32" s="34"/>
      <c r="AB32" s="34"/>
      <c r="AC32" s="34"/>
      <c r="AD32" s="34"/>
      <c r="AE32" s="34"/>
      <c r="AF32" s="34"/>
      <c r="AH32" s="34"/>
      <c r="AI32" s="34"/>
      <c r="AJ32" s="34"/>
      <c r="AK32" s="34"/>
      <c r="AL32" s="34"/>
      <c r="AN32" s="34"/>
      <c r="AO32" s="34"/>
      <c r="AP32" s="34"/>
      <c r="AQ32" s="34"/>
      <c r="AR32" s="34"/>
      <c r="AT32" s="34"/>
      <c r="AU32" s="34"/>
      <c r="AV32" s="34"/>
      <c r="AW32" s="34"/>
      <c r="AX32" s="34"/>
      <c r="AZ32" s="34"/>
      <c r="BA32" s="34"/>
      <c r="BB32" s="34"/>
      <c r="BC32" s="34"/>
      <c r="BD32" s="34"/>
      <c r="BF32" s="34"/>
      <c r="BG32" s="34"/>
      <c r="BH32" s="34"/>
      <c r="BI32" s="34"/>
      <c r="BJ32" s="34"/>
      <c r="BL32" s="34"/>
      <c r="BM32" s="34"/>
      <c r="BN32" s="34"/>
      <c r="BO32" s="34"/>
      <c r="BP32" s="34"/>
    </row>
    <row r="33" spans="1:2" ht="15">
      <c r="A33" s="62"/>
      <c r="B33" s="62"/>
    </row>
    <row r="34" spans="2:9" ht="15">
      <c r="B34" s="25"/>
      <c r="D34" s="59"/>
      <c r="E34" s="60"/>
      <c r="F34" s="60"/>
      <c r="G34" s="60"/>
      <c r="H34" s="60"/>
      <c r="I34" s="61"/>
    </row>
    <row r="35" spans="1:9" ht="15">
      <c r="A35" s="2"/>
      <c r="B35" s="25"/>
      <c r="D35" s="63" t="s">
        <v>75</v>
      </c>
      <c r="E35" s="64"/>
      <c r="F35" s="64"/>
      <c r="G35" s="64"/>
      <c r="H35" s="64"/>
      <c r="I35" s="65"/>
    </row>
    <row r="36" spans="1:9" ht="15">
      <c r="A36" s="62"/>
      <c r="B36" s="62"/>
      <c r="D36" s="57"/>
      <c r="E36" s="51" t="s">
        <v>51</v>
      </c>
      <c r="F36" s="39"/>
      <c r="G36" s="38" t="s">
        <v>52</v>
      </c>
      <c r="H36" s="39"/>
      <c r="I36" s="40"/>
    </row>
    <row r="37" spans="1:9" ht="15">
      <c r="A37" s="62"/>
      <c r="B37" s="62"/>
      <c r="C37" s="56"/>
      <c r="D37" s="57"/>
      <c r="E37" s="41"/>
      <c r="F37" s="42"/>
      <c r="G37" s="42"/>
      <c r="H37" s="42"/>
      <c r="I37" s="40"/>
    </row>
    <row r="38" spans="1:64" ht="15">
      <c r="A38" s="62"/>
      <c r="B38" s="62"/>
      <c r="D38" s="58"/>
      <c r="E38" s="52" t="s">
        <v>53</v>
      </c>
      <c r="F38" s="53"/>
      <c r="G38" s="53" t="s">
        <v>107</v>
      </c>
      <c r="H38" s="53"/>
      <c r="I38" s="43"/>
      <c r="J38" s="3"/>
      <c r="P38" s="3"/>
      <c r="V38" s="3"/>
      <c r="AB38" s="3"/>
      <c r="AH38" s="3"/>
      <c r="AN38" s="3"/>
      <c r="AT38" s="3"/>
      <c r="AZ38" s="3"/>
      <c r="BF38" s="3"/>
      <c r="BL38" s="3"/>
    </row>
    <row r="39" spans="1:9" ht="15">
      <c r="A39" s="62"/>
      <c r="B39" s="62"/>
      <c r="D39" s="58"/>
      <c r="E39" s="52" t="s">
        <v>55</v>
      </c>
      <c r="F39" s="54"/>
      <c r="G39" s="54" t="s">
        <v>56</v>
      </c>
      <c r="H39" s="54"/>
      <c r="I39" s="44"/>
    </row>
    <row r="40" spans="1:9" ht="15">
      <c r="A40" s="62"/>
      <c r="B40" s="62"/>
      <c r="D40" s="58"/>
      <c r="E40" s="52" t="s">
        <v>57</v>
      </c>
      <c r="F40" s="54"/>
      <c r="G40" s="54" t="s">
        <v>58</v>
      </c>
      <c r="H40" s="54"/>
      <c r="I40" s="44"/>
    </row>
    <row r="41" spans="1:9" ht="15">
      <c r="A41" s="62"/>
      <c r="B41" s="62"/>
      <c r="D41" s="58"/>
      <c r="E41" s="52" t="s">
        <v>59</v>
      </c>
      <c r="F41" s="54"/>
      <c r="G41" s="54" t="s">
        <v>60</v>
      </c>
      <c r="H41" s="54"/>
      <c r="I41" s="44"/>
    </row>
    <row r="42" spans="1:9" ht="15">
      <c r="A42" s="62"/>
      <c r="B42" s="62"/>
      <c r="D42" s="58"/>
      <c r="E42" s="52" t="s">
        <v>61</v>
      </c>
      <c r="F42" s="54"/>
      <c r="G42" s="54" t="s">
        <v>62</v>
      </c>
      <c r="H42" s="54"/>
      <c r="I42" s="44"/>
    </row>
    <row r="43" spans="1:9" ht="15">
      <c r="A43" s="62"/>
      <c r="B43" s="62"/>
      <c r="D43" s="58"/>
      <c r="E43" s="52" t="s">
        <v>63</v>
      </c>
      <c r="F43" s="54"/>
      <c r="G43" s="54" t="s">
        <v>64</v>
      </c>
      <c r="H43" s="54"/>
      <c r="I43" s="44"/>
    </row>
    <row r="44" spans="1:9" ht="15">
      <c r="A44" s="62"/>
      <c r="B44" s="62"/>
      <c r="D44" s="58"/>
      <c r="E44" s="52" t="s">
        <v>65</v>
      </c>
      <c r="F44" s="53"/>
      <c r="G44" s="53">
        <v>1</v>
      </c>
      <c r="H44" s="53"/>
      <c r="I44" s="43"/>
    </row>
    <row r="45" spans="1:9" ht="15">
      <c r="A45" s="62"/>
      <c r="B45" s="62"/>
      <c r="C45" s="55"/>
      <c r="D45" s="45"/>
      <c r="E45" s="46"/>
      <c r="F45" s="46"/>
      <c r="G45" s="46"/>
      <c r="H45" s="46"/>
      <c r="I45" s="47"/>
    </row>
    <row r="46" spans="1:2" ht="15">
      <c r="A46" s="62"/>
      <c r="B46" s="62"/>
    </row>
    <row r="47" spans="1:2" ht="15">
      <c r="A47" s="62"/>
      <c r="B47" s="62"/>
    </row>
    <row r="48" spans="1:2" ht="15">
      <c r="A48" s="62"/>
      <c r="B48" s="62"/>
    </row>
    <row r="49" spans="1:2" ht="15">
      <c r="A49" s="62"/>
      <c r="B49" s="62"/>
    </row>
    <row r="50" spans="1:2" ht="15">
      <c r="A50" s="62"/>
      <c r="B50" s="62"/>
    </row>
    <row r="51" spans="1:2" ht="15">
      <c r="A51" s="62"/>
      <c r="B51" s="62"/>
    </row>
    <row r="52" spans="1:2" ht="15">
      <c r="A52" s="62"/>
      <c r="B52" s="62"/>
    </row>
    <row r="53" spans="1:2" ht="15">
      <c r="A53" s="62"/>
      <c r="B53" s="62"/>
    </row>
    <row r="54" spans="1:2" ht="15">
      <c r="A54" s="62"/>
      <c r="B54" s="62"/>
    </row>
    <row r="55" spans="1:2" ht="15">
      <c r="A55" s="62"/>
      <c r="B55" s="62"/>
    </row>
    <row r="56" spans="1:2" ht="15">
      <c r="A56" s="62"/>
      <c r="B56" s="62"/>
    </row>
    <row r="57" spans="1:2" ht="15">
      <c r="A57" s="62"/>
      <c r="B57" s="62"/>
    </row>
    <row r="58" spans="1:2" ht="15">
      <c r="A58" s="62"/>
      <c r="B58" s="62"/>
    </row>
    <row r="59" spans="1:2" ht="15">
      <c r="A59" s="62"/>
      <c r="B59" s="62"/>
    </row>
    <row r="60" spans="1:2" ht="15">
      <c r="A60" s="62"/>
      <c r="B60" s="62"/>
    </row>
    <row r="61" spans="1:2" ht="15">
      <c r="A61" s="62"/>
      <c r="B61" s="62"/>
    </row>
    <row r="62" spans="1:2" ht="15">
      <c r="A62" s="62"/>
      <c r="B62" s="62"/>
    </row>
    <row r="63" spans="1:2" ht="15">
      <c r="A63" s="62"/>
      <c r="B63" s="62"/>
    </row>
    <row r="64" spans="1:2" ht="15">
      <c r="A64" s="62"/>
      <c r="B64" s="62"/>
    </row>
    <row r="65" spans="1:2" ht="15">
      <c r="A65" s="62"/>
      <c r="B65" s="62"/>
    </row>
    <row r="66" spans="1:2" ht="15">
      <c r="A66" s="62"/>
      <c r="B66" s="62"/>
    </row>
    <row r="67" spans="1:2" ht="15">
      <c r="A67" s="62"/>
      <c r="B67" s="62"/>
    </row>
    <row r="68" spans="1:2" ht="15">
      <c r="A68" s="62"/>
      <c r="B68" s="62"/>
    </row>
    <row r="69" spans="1:2" ht="15">
      <c r="A69" s="62"/>
      <c r="B69" s="62"/>
    </row>
    <row r="70" spans="1:2" ht="15">
      <c r="A70" s="62"/>
      <c r="B70" s="62"/>
    </row>
    <row r="71" spans="1:2" ht="15">
      <c r="A71" s="62"/>
      <c r="B71" s="62"/>
    </row>
    <row r="72" spans="1:2" ht="15">
      <c r="A72" s="62"/>
      <c r="B72" s="62"/>
    </row>
    <row r="73" spans="1:2" ht="15">
      <c r="A73" s="62"/>
      <c r="B73" s="62"/>
    </row>
    <row r="74" spans="1:2" ht="15">
      <c r="A74" s="62"/>
      <c r="B74" s="62"/>
    </row>
    <row r="75" spans="1:2" ht="15">
      <c r="A75" s="62"/>
      <c r="B75" s="62"/>
    </row>
    <row r="76" spans="1:2" ht="15">
      <c r="A76" s="62"/>
      <c r="B76" s="62"/>
    </row>
    <row r="77" spans="1:2" ht="15">
      <c r="A77" s="62"/>
      <c r="B77" s="62"/>
    </row>
    <row r="78" spans="1:2" ht="15">
      <c r="A78" s="62"/>
      <c r="B78" s="62"/>
    </row>
    <row r="79" spans="1:2" ht="15">
      <c r="A79" s="62"/>
      <c r="B79" s="62"/>
    </row>
    <row r="80" spans="1:2" ht="15">
      <c r="A80" s="62"/>
      <c r="B80" s="62"/>
    </row>
    <row r="81" spans="1:2" ht="15">
      <c r="A81" s="62"/>
      <c r="B81" s="62"/>
    </row>
    <row r="82" spans="1:2" ht="15">
      <c r="A82" s="62"/>
      <c r="B82" s="62"/>
    </row>
    <row r="83" spans="1:2" ht="15">
      <c r="A83" s="62"/>
      <c r="B83" s="62"/>
    </row>
    <row r="84" spans="1:2" ht="15">
      <c r="A84" s="62"/>
      <c r="B84" s="62"/>
    </row>
    <row r="85" spans="1:2" ht="15">
      <c r="A85" s="62"/>
      <c r="B85" s="62"/>
    </row>
    <row r="86" spans="1:2" ht="15">
      <c r="A86" s="62"/>
      <c r="B86" s="62"/>
    </row>
    <row r="87" spans="1:2" ht="15">
      <c r="A87" s="62"/>
      <c r="B87" s="62"/>
    </row>
    <row r="88" spans="1:2" ht="15">
      <c r="A88" s="62"/>
      <c r="B88" s="62"/>
    </row>
  </sheetData>
  <mergeCells count="151">
    <mergeCell ref="A22:B22"/>
    <mergeCell ref="A23:B23"/>
    <mergeCell ref="A24:B24"/>
    <mergeCell ref="A3:B3"/>
    <mergeCell ref="C13:C14"/>
    <mergeCell ref="A15:B15"/>
    <mergeCell ref="A16:B16"/>
    <mergeCell ref="A17:B17"/>
    <mergeCell ref="A18:B18"/>
    <mergeCell ref="A19:B19"/>
    <mergeCell ref="A20:B20"/>
    <mergeCell ref="A21:B21"/>
    <mergeCell ref="A25:B25"/>
    <mergeCell ref="A26:B26"/>
    <mergeCell ref="A27:B27"/>
    <mergeCell ref="A28:B28"/>
    <mergeCell ref="A29:B29"/>
    <mergeCell ref="X13:X14"/>
    <mergeCell ref="Y13:Y14"/>
    <mergeCell ref="Z13:Z14"/>
    <mergeCell ref="A1:B1"/>
    <mergeCell ref="A2:B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S13:S14"/>
    <mergeCell ref="T13:T14"/>
    <mergeCell ref="U13:U14"/>
    <mergeCell ref="V13:V14"/>
    <mergeCell ref="W13:W14"/>
    <mergeCell ref="AE13:AE14"/>
    <mergeCell ref="AF13:AF14"/>
    <mergeCell ref="AG13:AG14"/>
    <mergeCell ref="AH13:AH14"/>
    <mergeCell ref="AI13:AI14"/>
    <mergeCell ref="A13:B14"/>
    <mergeCell ref="AA13:AA14"/>
    <mergeCell ref="AB13:AB14"/>
    <mergeCell ref="AC13:AC14"/>
    <mergeCell ref="AD13:AD14"/>
    <mergeCell ref="N13:N14"/>
    <mergeCell ref="O13:O14"/>
    <mergeCell ref="P13:P14"/>
    <mergeCell ref="Q13:Q14"/>
    <mergeCell ref="R13:R14"/>
    <mergeCell ref="I13:I14"/>
    <mergeCell ref="J13:J14"/>
    <mergeCell ref="K13:K14"/>
    <mergeCell ref="L13:L14"/>
    <mergeCell ref="M13:M14"/>
    <mergeCell ref="AX13:AX14"/>
    <mergeCell ref="AO13:AO14"/>
    <mergeCell ref="AP13:AP14"/>
    <mergeCell ref="AQ13:AQ14"/>
    <mergeCell ref="AR13:AR14"/>
    <mergeCell ref="AS13:AS14"/>
    <mergeCell ref="AJ13:AJ14"/>
    <mergeCell ref="AK13:AK14"/>
    <mergeCell ref="AL13:AL14"/>
    <mergeCell ref="AM13:AM14"/>
    <mergeCell ref="AN13:AN14"/>
    <mergeCell ref="BN13:BN14"/>
    <mergeCell ref="BO13:BO14"/>
    <mergeCell ref="BP13:BP14"/>
    <mergeCell ref="A46:B46"/>
    <mergeCell ref="A47:B47"/>
    <mergeCell ref="BI13:BI14"/>
    <mergeCell ref="BJ13:BJ14"/>
    <mergeCell ref="BK13:BK14"/>
    <mergeCell ref="BL13:BL14"/>
    <mergeCell ref="BM13:BM14"/>
    <mergeCell ref="BD13:BD14"/>
    <mergeCell ref="BE13:BE14"/>
    <mergeCell ref="BF13:BF14"/>
    <mergeCell ref="BG13:BG14"/>
    <mergeCell ref="BH13:BH14"/>
    <mergeCell ref="AY13:AY14"/>
    <mergeCell ref="AZ13:AZ14"/>
    <mergeCell ref="BA13:BA14"/>
    <mergeCell ref="BB13:BB14"/>
    <mergeCell ref="BC13:BC14"/>
    <mergeCell ref="AT13:AT14"/>
    <mergeCell ref="AU13:AU14"/>
    <mergeCell ref="AV13:AV14"/>
    <mergeCell ref="AW13:AW14"/>
    <mergeCell ref="A48:B48"/>
    <mergeCell ref="A49:B49"/>
    <mergeCell ref="A50:B50"/>
    <mergeCell ref="A51:B51"/>
    <mergeCell ref="A52:B52"/>
    <mergeCell ref="H28:I28"/>
    <mergeCell ref="H29:I29"/>
    <mergeCell ref="H30:I30"/>
    <mergeCell ref="H31:I31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0:B30"/>
    <mergeCell ref="A31:B31"/>
    <mergeCell ref="A32:B32"/>
    <mergeCell ref="A33:B33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88:B88"/>
    <mergeCell ref="D35:I35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</mergeCells>
  <printOptions gridLines="1"/>
  <pageMargins left="0.7" right="0.7" top="0.75" bottom="0.75" header="0.3" footer="0.3"/>
  <pageSetup fitToHeight="1" fitToWidth="1" horizontalDpi="600" verticalDpi="600" orientation="landscape" scale="71"/>
  <headerFooter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1"/>
  <sheetViews>
    <sheetView workbookViewId="0" topLeftCell="D1">
      <selection activeCell="I16" sqref="I16"/>
    </sheetView>
  </sheetViews>
  <sheetFormatPr defaultColWidth="8.8515625" defaultRowHeight="15"/>
  <cols>
    <col min="1" max="1" width="16.8515625" style="0" bestFit="1" customWidth="1"/>
    <col min="2" max="2" width="78.00390625" style="0" customWidth="1"/>
    <col min="3" max="3" width="19.7109375" style="2" bestFit="1" customWidth="1"/>
    <col min="4" max="6" width="8.8515625" style="2" customWidth="1"/>
    <col min="7" max="7" width="26.7109375" style="2" bestFit="1" customWidth="1"/>
    <col min="8" max="8" width="8.8515625" style="2" customWidth="1"/>
  </cols>
  <sheetData>
    <row r="2" ht="15">
      <c r="B2" t="s">
        <v>44</v>
      </c>
    </row>
    <row r="3" spans="1:8" ht="15">
      <c r="A3" t="s">
        <v>0</v>
      </c>
      <c r="H3" s="2" t="s">
        <v>49</v>
      </c>
    </row>
    <row r="4" spans="2:8" ht="15">
      <c r="B4" t="s">
        <v>1</v>
      </c>
      <c r="C4" s="2" t="s">
        <v>17</v>
      </c>
      <c r="D4" s="2">
        <v>2</v>
      </c>
      <c r="E4" s="2">
        <v>3</v>
      </c>
      <c r="F4" s="2">
        <v>4</v>
      </c>
      <c r="G4" s="2" t="s">
        <v>18</v>
      </c>
      <c r="H4" s="2">
        <v>1</v>
      </c>
    </row>
    <row r="5" spans="2:8" ht="15">
      <c r="B5" t="s">
        <v>45</v>
      </c>
      <c r="C5" s="2" t="s">
        <v>19</v>
      </c>
      <c r="D5" s="2">
        <v>2</v>
      </c>
      <c r="E5" s="2">
        <v>3</v>
      </c>
      <c r="F5" s="2">
        <v>4</v>
      </c>
      <c r="G5" s="2" t="s">
        <v>20</v>
      </c>
      <c r="H5" s="2">
        <v>1</v>
      </c>
    </row>
    <row r="6" spans="2:8" ht="15">
      <c r="B6" t="s">
        <v>46</v>
      </c>
      <c r="C6" s="2" t="s">
        <v>21</v>
      </c>
      <c r="D6" s="2">
        <v>2</v>
      </c>
      <c r="E6" s="2">
        <v>3</v>
      </c>
      <c r="F6" s="2">
        <v>4</v>
      </c>
      <c r="G6" s="2" t="s">
        <v>22</v>
      </c>
      <c r="H6" s="2">
        <v>1</v>
      </c>
    </row>
    <row r="7" spans="2:8" ht="15">
      <c r="B7" t="s">
        <v>2</v>
      </c>
      <c r="C7" s="2" t="s">
        <v>23</v>
      </c>
      <c r="D7" s="2">
        <v>2</v>
      </c>
      <c r="E7" s="2">
        <v>3</v>
      </c>
      <c r="F7" s="2">
        <v>4</v>
      </c>
      <c r="G7" s="2" t="s">
        <v>24</v>
      </c>
      <c r="H7" s="2">
        <v>1</v>
      </c>
    </row>
    <row r="8" spans="2:8" ht="15">
      <c r="B8" t="s">
        <v>3</v>
      </c>
      <c r="C8" s="2" t="s">
        <v>25</v>
      </c>
      <c r="D8" s="2">
        <v>2</v>
      </c>
      <c r="E8" s="2">
        <v>3</v>
      </c>
      <c r="F8" s="2">
        <v>4</v>
      </c>
      <c r="G8" s="2" t="s">
        <v>26</v>
      </c>
      <c r="H8" s="2">
        <v>1</v>
      </c>
    </row>
    <row r="9" spans="2:8" ht="15">
      <c r="B9" t="s">
        <v>4</v>
      </c>
      <c r="C9" s="2" t="s">
        <v>27</v>
      </c>
      <c r="D9" s="2">
        <v>2</v>
      </c>
      <c r="E9" s="2">
        <v>3</v>
      </c>
      <c r="F9" s="2">
        <v>4</v>
      </c>
      <c r="G9" s="2" t="s">
        <v>28</v>
      </c>
      <c r="H9" s="2">
        <v>1</v>
      </c>
    </row>
    <row r="10" spans="2:8" ht="15">
      <c r="B10" t="s">
        <v>5</v>
      </c>
      <c r="C10" s="2" t="s">
        <v>29</v>
      </c>
      <c r="D10" s="2">
        <v>2</v>
      </c>
      <c r="E10" s="2">
        <v>3</v>
      </c>
      <c r="F10" s="2">
        <v>4</v>
      </c>
      <c r="G10" s="2" t="s">
        <v>30</v>
      </c>
      <c r="H10" s="2">
        <v>1</v>
      </c>
    </row>
    <row r="11" spans="2:8" ht="30">
      <c r="B11" s="1" t="s">
        <v>6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2">
        <v>1</v>
      </c>
    </row>
    <row r="13" ht="15">
      <c r="A13" t="s">
        <v>7</v>
      </c>
    </row>
    <row r="14" spans="2:8" ht="15">
      <c r="B14" t="s">
        <v>47</v>
      </c>
      <c r="C14" s="2" t="s">
        <v>36</v>
      </c>
      <c r="D14" s="2">
        <v>2</v>
      </c>
      <c r="E14" s="2">
        <v>3</v>
      </c>
      <c r="F14" s="2">
        <v>4</v>
      </c>
      <c r="G14" s="2" t="s">
        <v>37</v>
      </c>
      <c r="H14" s="2">
        <v>1</v>
      </c>
    </row>
    <row r="15" spans="2:8" ht="15">
      <c r="B15" t="s">
        <v>8</v>
      </c>
      <c r="C15" s="2" t="s">
        <v>38</v>
      </c>
      <c r="D15" s="2">
        <v>2</v>
      </c>
      <c r="E15" s="2">
        <v>3</v>
      </c>
      <c r="F15" s="2">
        <v>4</v>
      </c>
      <c r="G15" s="2" t="s">
        <v>39</v>
      </c>
      <c r="H15" s="2">
        <v>1</v>
      </c>
    </row>
    <row r="16" spans="2:8" ht="15">
      <c r="B16" t="s">
        <v>9</v>
      </c>
      <c r="C16" s="2" t="s">
        <v>38</v>
      </c>
      <c r="D16" s="2">
        <v>2</v>
      </c>
      <c r="E16" s="2">
        <v>3</v>
      </c>
      <c r="F16" s="2">
        <v>4</v>
      </c>
      <c r="G16" s="2" t="s">
        <v>39</v>
      </c>
      <c r="H16" s="2">
        <v>1</v>
      </c>
    </row>
    <row r="17" spans="2:8" ht="30">
      <c r="B17" s="1" t="s">
        <v>48</v>
      </c>
      <c r="C17" s="2" t="s">
        <v>31</v>
      </c>
      <c r="D17" s="2">
        <v>2</v>
      </c>
      <c r="E17" s="2">
        <v>3</v>
      </c>
      <c r="F17" s="2">
        <v>4</v>
      </c>
      <c r="G17" s="2" t="s">
        <v>40</v>
      </c>
      <c r="H17" s="2">
        <v>1</v>
      </c>
    </row>
    <row r="19" ht="15">
      <c r="A19" t="s">
        <v>10</v>
      </c>
    </row>
    <row r="20" spans="2:8" ht="15">
      <c r="B20" t="s">
        <v>11</v>
      </c>
      <c r="C20" s="2" t="s">
        <v>38</v>
      </c>
      <c r="D20" s="2">
        <v>2</v>
      </c>
      <c r="E20" s="2">
        <v>3</v>
      </c>
      <c r="F20" s="2">
        <v>4</v>
      </c>
      <c r="G20" s="2" t="s">
        <v>39</v>
      </c>
      <c r="H20" s="2">
        <v>1</v>
      </c>
    </row>
    <row r="21" spans="2:8" ht="15">
      <c r="B21" t="s">
        <v>12</v>
      </c>
      <c r="C21" s="2" t="s">
        <v>38</v>
      </c>
      <c r="D21" s="2">
        <v>2</v>
      </c>
      <c r="E21" s="2">
        <v>3</v>
      </c>
      <c r="F21" s="2">
        <v>4</v>
      </c>
      <c r="G21" s="2" t="s">
        <v>39</v>
      </c>
      <c r="H21" s="2">
        <v>1</v>
      </c>
    </row>
    <row r="22" spans="2:8" ht="15">
      <c r="B22" t="s">
        <v>13</v>
      </c>
      <c r="C22" s="2" t="s">
        <v>38</v>
      </c>
      <c r="D22" s="2">
        <v>2</v>
      </c>
      <c r="E22" s="2">
        <v>3</v>
      </c>
      <c r="F22" s="2">
        <v>4</v>
      </c>
      <c r="G22" s="2" t="s">
        <v>39</v>
      </c>
      <c r="H22" s="2">
        <v>1</v>
      </c>
    </row>
    <row r="23" spans="2:8" ht="15">
      <c r="B23" t="s">
        <v>14</v>
      </c>
      <c r="C23" s="2" t="s">
        <v>41</v>
      </c>
      <c r="D23" s="2">
        <v>2</v>
      </c>
      <c r="E23" s="2">
        <v>3</v>
      </c>
      <c r="F23" s="2">
        <v>4</v>
      </c>
      <c r="G23" s="2" t="s">
        <v>42</v>
      </c>
      <c r="H23" s="2">
        <v>1</v>
      </c>
    </row>
    <row r="24" spans="2:8" ht="15">
      <c r="B24" t="s">
        <v>15</v>
      </c>
      <c r="C24" s="2" t="s">
        <v>38</v>
      </c>
      <c r="D24" s="2">
        <v>2</v>
      </c>
      <c r="E24" s="2">
        <v>3</v>
      </c>
      <c r="F24" s="2">
        <v>4</v>
      </c>
      <c r="G24" s="2" t="s">
        <v>39</v>
      </c>
      <c r="H24" s="2">
        <v>1</v>
      </c>
    </row>
    <row r="25" spans="2:8" ht="15">
      <c r="B25" t="s">
        <v>16</v>
      </c>
      <c r="C25" s="2" t="s">
        <v>36</v>
      </c>
      <c r="D25" s="2">
        <v>2</v>
      </c>
      <c r="E25" s="2">
        <v>3</v>
      </c>
      <c r="F25" s="2">
        <v>4</v>
      </c>
      <c r="G25" s="2" t="s">
        <v>43</v>
      </c>
      <c r="H25" s="2">
        <v>1</v>
      </c>
    </row>
    <row r="27" spans="3:8" ht="15">
      <c r="C27" s="2">
        <f>18*1</f>
        <v>18</v>
      </c>
      <c r="D27" s="2">
        <f>18*2</f>
        <v>36</v>
      </c>
      <c r="E27" s="2">
        <f>18*3</f>
        <v>54</v>
      </c>
      <c r="F27" s="2">
        <f>18*4</f>
        <v>72</v>
      </c>
      <c r="G27" s="2">
        <f>18*5</f>
        <v>90</v>
      </c>
      <c r="H27" s="2">
        <f>SUM(H4:H25)</f>
        <v>18</v>
      </c>
    </row>
    <row r="29" ht="15.75" thickBot="1"/>
    <row r="30" spans="3:8" ht="15">
      <c r="C30" s="4">
        <f>18*1</f>
        <v>18</v>
      </c>
      <c r="D30" s="5">
        <f>18*2</f>
        <v>36</v>
      </c>
      <c r="E30" s="5">
        <f>18*3</f>
        <v>54</v>
      </c>
      <c r="F30" s="5">
        <f>18*4</f>
        <v>72</v>
      </c>
      <c r="G30" s="6">
        <f>18*5</f>
        <v>90</v>
      </c>
      <c r="H30" s="2" t="s">
        <v>59</v>
      </c>
    </row>
    <row r="31" spans="3:7" ht="15">
      <c r="C31" s="7"/>
      <c r="D31" s="8"/>
      <c r="E31" s="8"/>
      <c r="F31" s="8"/>
      <c r="G31" s="9"/>
    </row>
    <row r="32" spans="3:7" ht="15">
      <c r="C32" s="10">
        <f>C30/G30</f>
        <v>0.2</v>
      </c>
      <c r="D32" s="11">
        <f>D30/G30</f>
        <v>0.4</v>
      </c>
      <c r="E32" s="11">
        <f>E30/G30</f>
        <v>0.6</v>
      </c>
      <c r="F32" s="11">
        <f>F30/G30</f>
        <v>0.8</v>
      </c>
      <c r="G32" s="12">
        <f>G30/G30</f>
        <v>1</v>
      </c>
    </row>
    <row r="33" spans="3:7" ht="15">
      <c r="C33" s="82" t="s">
        <v>50</v>
      </c>
      <c r="D33" s="83"/>
      <c r="E33" s="83"/>
      <c r="F33" s="83"/>
      <c r="G33" s="84"/>
    </row>
    <row r="34" spans="3:7" ht="15">
      <c r="C34" s="13" t="s">
        <v>51</v>
      </c>
      <c r="D34" s="85" t="s">
        <v>52</v>
      </c>
      <c r="E34" s="85"/>
      <c r="F34" s="85"/>
      <c r="G34" s="86"/>
    </row>
    <row r="35" spans="3:7" ht="15">
      <c r="C35" s="14" t="s">
        <v>53</v>
      </c>
      <c r="D35" s="87" t="s">
        <v>54</v>
      </c>
      <c r="E35" s="87"/>
      <c r="F35" s="87"/>
      <c r="G35" s="88"/>
    </row>
    <row r="36" spans="3:7" ht="15">
      <c r="C36" s="14" t="s">
        <v>55</v>
      </c>
      <c r="D36" s="80" t="s">
        <v>56</v>
      </c>
      <c r="E36" s="80"/>
      <c r="F36" s="80"/>
      <c r="G36" s="81"/>
    </row>
    <row r="37" spans="3:7" ht="15">
      <c r="C37" s="14" t="s">
        <v>57</v>
      </c>
      <c r="D37" s="80" t="s">
        <v>58</v>
      </c>
      <c r="E37" s="80"/>
      <c r="F37" s="80"/>
      <c r="G37" s="81"/>
    </row>
    <row r="38" spans="3:7" ht="15">
      <c r="C38" s="14" t="s">
        <v>59</v>
      </c>
      <c r="D38" s="80" t="s">
        <v>60</v>
      </c>
      <c r="E38" s="80"/>
      <c r="F38" s="80"/>
      <c r="G38" s="81"/>
    </row>
    <row r="39" spans="3:7" ht="15">
      <c r="C39" s="14" t="s">
        <v>61</v>
      </c>
      <c r="D39" s="80" t="s">
        <v>62</v>
      </c>
      <c r="E39" s="80"/>
      <c r="F39" s="80"/>
      <c r="G39" s="81"/>
    </row>
    <row r="40" spans="3:7" ht="15">
      <c r="C40" s="14" t="s">
        <v>63</v>
      </c>
      <c r="D40" s="80" t="s">
        <v>64</v>
      </c>
      <c r="E40" s="80"/>
      <c r="F40" s="80"/>
      <c r="G40" s="81"/>
    </row>
    <row r="41" spans="3:7" ht="15.75" thickBot="1">
      <c r="C41" s="15" t="s">
        <v>65</v>
      </c>
      <c r="D41" s="16">
        <v>1</v>
      </c>
      <c r="E41" s="17"/>
      <c r="F41" s="17"/>
      <c r="G41" s="18"/>
    </row>
  </sheetData>
  <mergeCells count="8">
    <mergeCell ref="D39:G39"/>
    <mergeCell ref="D40:G40"/>
    <mergeCell ref="C33:G33"/>
    <mergeCell ref="D34:G34"/>
    <mergeCell ref="D35:G35"/>
    <mergeCell ref="D36:G36"/>
    <mergeCell ref="D37:G37"/>
    <mergeCell ref="D38:G38"/>
  </mergeCells>
  <printOptions gridLines="1"/>
  <pageMargins left="0.7" right="0.7" top="0.75" bottom="0.75" header="0.3" footer="0.3"/>
  <pageSetup fitToHeight="1" fitToWidth="1" horizontalDpi="600" verticalDpi="600" orientation="landscape" scale="75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cs295</dc:creator>
  <cp:keywords/>
  <dc:description/>
  <cp:lastModifiedBy>Jan</cp:lastModifiedBy>
  <cp:lastPrinted>2013-03-08T00:33:02Z</cp:lastPrinted>
  <dcterms:created xsi:type="dcterms:W3CDTF">2013-03-04T21:55:50Z</dcterms:created>
  <dcterms:modified xsi:type="dcterms:W3CDTF">2013-05-28T03:09:24Z</dcterms:modified>
  <cp:category/>
  <cp:version/>
  <cp:contentType/>
  <cp:contentStatus/>
</cp:coreProperties>
</file>